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List1!$A$1:$H$562</definedName>
  </definedNames>
  <calcPr calcId="145621"/>
</workbook>
</file>

<file path=xl/calcChain.xml><?xml version="1.0" encoding="utf-8"?>
<calcChain xmlns="http://schemas.openxmlformats.org/spreadsheetml/2006/main">
  <c r="F475" i="1" l="1"/>
  <c r="G475" i="1"/>
  <c r="H475" i="1"/>
  <c r="F266" i="1"/>
  <c r="G266" i="1"/>
  <c r="H266" i="1"/>
  <c r="F267" i="1"/>
  <c r="G267" i="1"/>
  <c r="H267" i="1"/>
  <c r="F268" i="1"/>
  <c r="G268" i="1"/>
  <c r="H268" i="1"/>
  <c r="E4" i="1"/>
  <c r="D4" i="1"/>
  <c r="C4" i="1"/>
  <c r="H559" i="1" l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F4" i="1"/>
  <c r="G4" i="1"/>
</calcChain>
</file>

<file path=xl/sharedStrings.xml><?xml version="1.0" encoding="utf-8"?>
<sst xmlns="http://schemas.openxmlformats.org/spreadsheetml/2006/main" count="1117" uniqueCount="454">
  <si>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</si>
  <si>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</si>
  <si>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</si>
  <si>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</si>
  <si>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</si>
  <si>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</si>
  <si>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</si>
  <si>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</si>
  <si>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</si>
  <si>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</si>
  <si>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</si>
  <si>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</si>
  <si>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</si>
  <si>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</si>
  <si>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</si>
  <si>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</si>
  <si>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</si>
  <si>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</si>
  <si>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</si>
  <si>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</si>
  <si>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</si>
  <si>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</si>
  <si>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</si>
  <si>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</si>
  <si>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</si>
  <si>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</si>
  <si>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</si>
  <si>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</si>
  <si>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</si>
  <si>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</si>
  <si>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</si>
  <si>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</si>
  <si>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</si>
  <si>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</si>
  <si>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</si>
  <si>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</si>
  <si>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</si>
  <si>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</si>
  <si>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Odbor za javni nadzor revizije</t>
  </si>
  <si>
    <t>RH SIGURNOSNO-OBAVJEŠTAJNA AGENCIJA</t>
  </si>
  <si>
    <t>SREDIŠNJI DRŽAVNI URED ZA SREDIŠNJU JAVNU NABAVU</t>
  </si>
  <si>
    <t>Državni ured za središnju javnu nabavu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</si>
  <si>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</si>
  <si>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</si>
  <si>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</si>
  <si>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</si>
  <si>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</si>
  <si>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</si>
  <si>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</si>
  <si>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</si>
  <si>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</si>
  <si>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</si>
  <si>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</si>
  <si>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</si>
  <si>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</si>
  <si>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</si>
  <si>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</si>
  <si>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</si>
  <si>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</si>
  <si>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</si>
  <si>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</si>
  <si>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</si>
  <si>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</si>
  <si>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</si>
  <si>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</si>
  <si>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</si>
  <si>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</si>
  <si>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</si>
  <si>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</si>
  <si>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</si>
  <si>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</si>
  <si>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</si>
  <si>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</si>
  <si>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opremu pod tlakom</t>
  </si>
  <si>
    <t>Agencija za investicije i konkurentnost</t>
  </si>
  <si>
    <t>Hrvatska agencija za obvezne zalihe nafte i naftnih derivata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</si>
  <si>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</si>
  <si>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</si>
  <si>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</si>
  <si>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</si>
  <si>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</si>
  <si>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</si>
  <si>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</si>
  <si>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</si>
  <si>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</si>
  <si>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</si>
  <si>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</si>
  <si>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</si>
  <si>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</si>
  <si>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</si>
  <si>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</si>
  <si>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</si>
  <si>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</si>
  <si>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</si>
  <si>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</si>
  <si>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Hrvatski centar za poljoprivredu, hranu i selo</t>
  </si>
  <si>
    <t>Agencija za poljoprivredno zemljište</t>
  </si>
  <si>
    <t>Hrvatska poljoprivredna agencija</t>
  </si>
  <si>
    <t>Savjetodavna služba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</si>
  <si>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</si>
  <si>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</si>
  <si>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</si>
  <si>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</si>
  <si>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</si>
  <si>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</si>
  <si>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</si>
  <si>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</si>
  <si>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</si>
  <si>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</si>
  <si>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</si>
  <si>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</si>
  <si>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</si>
  <si>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</si>
  <si>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</si>
  <si>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</si>
  <si>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</si>
  <si>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</si>
  <si>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</si>
  <si>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Agencija za obnovu osječke Tvrđe</t>
  </si>
  <si>
    <t>MINISTARSTVO ZAŠTITE OKOLIŠA I ENERGETIKE</t>
  </si>
  <si>
    <t>Ministarstvo zaštite okoliša i energetike</t>
  </si>
  <si>
    <t>Nacionalni parkovi i parkovi prirode</t>
  </si>
  <si>
    <t>Državni hidrometeorološki zavod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</si>
  <si>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</si>
  <si>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</si>
  <si>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</si>
  <si>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</si>
  <si>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</si>
  <si>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</si>
  <si>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</si>
  <si>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</si>
  <si>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</si>
  <si>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</si>
  <si>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</si>
  <si>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</si>
  <si>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</si>
  <si>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</si>
  <si>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</si>
  <si>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</si>
  <si>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</si>
  <si>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</si>
  <si>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</si>
  <si>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</si>
  <si>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</si>
  <si>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</si>
  <si>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</si>
  <si>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</si>
  <si>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</si>
  <si>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</si>
  <si>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</si>
  <si>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</si>
  <si>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</si>
  <si>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</si>
  <si>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</si>
  <si>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</si>
  <si>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</si>
  <si>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</si>
  <si>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</si>
  <si>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</si>
  <si>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</si>
  <si>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</si>
  <si>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</si>
  <si>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</si>
  <si>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</si>
  <si>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</si>
  <si>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</si>
  <si>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</si>
  <si>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</si>
  <si>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</si>
  <si>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</si>
  <si>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</si>
  <si>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</si>
  <si>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</si>
  <si>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</si>
  <si>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</si>
  <si>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</si>
  <si>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</si>
  <si>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</si>
  <si>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</si>
  <si>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</si>
  <si>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</si>
  <si>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</si>
  <si>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</si>
  <si>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</si>
  <si>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</si>
  <si>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</si>
  <si>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</si>
  <si>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</si>
  <si>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</si>
  <si>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</si>
  <si>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</si>
  <si>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</si>
  <si>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</si>
  <si>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</si>
  <si>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</si>
  <si>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</si>
  <si>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</si>
  <si>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</si>
  <si>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</si>
  <si>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</si>
  <si>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</si>
  <si>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</si>
  <si>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</si>
  <si>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</si>
  <si>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</si>
  <si>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</si>
  <si>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</si>
  <si>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</si>
  <si>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</si>
  <si>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</si>
  <si>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</si>
  <si>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</si>
  <si>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</si>
  <si>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</si>
  <si>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</si>
  <si>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</si>
  <si>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</si>
  <si>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</si>
  <si>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</si>
  <si>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</si>
  <si>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</si>
  <si>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</si>
  <si>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</si>
  <si>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</si>
  <si>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</si>
  <si>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</si>
  <si>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</si>
  <si>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</si>
  <si>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</si>
  <si>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</si>
  <si>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</si>
  <si>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</si>
  <si>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</si>
  <si>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</si>
  <si>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</si>
  <si>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</si>
  <si>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</si>
  <si>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</si>
  <si>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</si>
  <si>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</si>
  <si>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</si>
  <si>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</si>
  <si>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</si>
  <si>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</si>
  <si>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</si>
  <si>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</si>
  <si>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</si>
  <si>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</si>
  <si>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</si>
  <si>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</si>
  <si>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</si>
  <si>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</si>
  <si>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</si>
  <si>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</si>
  <si>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</si>
  <si>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</si>
  <si>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</si>
  <si>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</si>
  <si>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</si>
  <si>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49294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</si>
  <si>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</si>
  <si>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</si>
  <si>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</si>
  <si>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</si>
  <si>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</si>
  <si>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</si>
  <si>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</si>
  <si>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</si>
  <si>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</si>
  <si>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</si>
  <si>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</si>
  <si>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</si>
  <si>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</si>
  <si>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</si>
  <si>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</si>
  <si>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</si>
  <si>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</si>
  <si>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</si>
  <si>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</si>
  <si>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</si>
  <si>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</si>
  <si>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</si>
  <si>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</si>
  <si>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</si>
  <si>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</si>
  <si>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</si>
  <si>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</si>
  <si>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</si>
  <si>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</si>
  <si>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</si>
  <si>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</si>
  <si>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</si>
  <si>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</si>
  <si>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</si>
  <si>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44389</t>
  </si>
  <si>
    <t>47641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</si>
  <si>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</si>
  <si>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</si>
  <si>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</si>
  <si>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</si>
  <si>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</si>
  <si>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</si>
  <si>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</si>
  <si>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</si>
  <si>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</si>
  <si>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</si>
  <si>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</si>
  <si>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</si>
  <si>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</si>
  <si>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</si>
  <si>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</si>
  <si>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</si>
  <si>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</si>
  <si>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</si>
  <si>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</si>
  <si>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</si>
  <si>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</si>
  <si>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</si>
  <si>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</si>
  <si>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</si>
  <si>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</si>
  <si>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</si>
  <si>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</si>
  <si>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</si>
  <si>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</si>
  <si>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</si>
  <si>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</si>
  <si>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</si>
  <si>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</si>
  <si>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</si>
  <si>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</si>
  <si>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</si>
  <si>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</si>
  <si>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</si>
  <si>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</si>
  <si>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</si>
  <si>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</si>
  <si>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</si>
  <si>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07630</t>
  </si>
  <si>
    <t>077</t>
  </si>
  <si>
    <t>07705</t>
  </si>
  <si>
    <t>07715</t>
  </si>
  <si>
    <t>07720</t>
  </si>
  <si>
    <t>07730</t>
  </si>
  <si>
    <t>07735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</si>
  <si>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</si>
  <si>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</si>
  <si>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</si>
  <si>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</si>
  <si>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</si>
  <si>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</si>
  <si>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</si>
  <si>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</si>
  <si>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</si>
  <si>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</si>
  <si>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</si>
  <si>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</si>
  <si>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</si>
  <si>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</si>
  <si>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</si>
  <si>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</si>
  <si>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</si>
  <si>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</si>
  <si>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</si>
  <si>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</si>
  <si>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</si>
  <si>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</si>
  <si>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</si>
  <si>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</si>
  <si>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</si>
  <si>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</si>
  <si>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</si>
  <si>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</si>
  <si>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</si>
  <si>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</si>
  <si>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</si>
  <si>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</si>
  <si>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</si>
  <si>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</si>
  <si>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</si>
  <si>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</si>
  <si>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</si>
  <si>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</si>
  <si>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</si>
  <si>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</si>
  <si>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</si>
  <si>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</si>
  <si>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</si>
  <si>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</si>
  <si>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</si>
  <si>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</si>
  <si>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</si>
  <si>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</si>
  <si>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</si>
  <si>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</si>
  <si>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</si>
  <si>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</si>
  <si>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</si>
  <si>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</si>
  <si>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</si>
  <si>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</si>
  <si>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</si>
  <si>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</si>
  <si>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</si>
  <si>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</si>
  <si>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</si>
  <si>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</si>
  <si>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</si>
  <si>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</si>
  <si>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</si>
  <si>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</si>
  <si>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</si>
  <si>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</si>
  <si>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</si>
  <si>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</si>
  <si>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</si>
  <si>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</si>
  <si>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</si>
  <si>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</si>
  <si>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</si>
  <si>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</si>
  <si>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</si>
  <si>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</si>
  <si>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</si>
  <si>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</si>
  <si>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</si>
  <si>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</si>
  <si>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</si>
  <si>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</si>
  <si>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</si>
  <si>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</si>
  <si>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</si>
  <si>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</si>
  <si>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</si>
  <si>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</si>
  <si>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</si>
  <si>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</si>
  <si>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</si>
  <si>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</si>
  <si>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</si>
  <si>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</si>
  <si>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</si>
  <si>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</si>
  <si>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Plan
2018.</t>
  </si>
  <si>
    <t>Indeks
2018./
2017.</t>
  </si>
  <si>
    <t>Indeks
2018./
Plan 2018.</t>
  </si>
  <si>
    <t>Razlika
2018. - 2017.</t>
  </si>
  <si>
    <t>02555</t>
  </si>
  <si>
    <t>06565</t>
  </si>
  <si>
    <t>Hrvatska regulatorna agencija za mrežne djelatnosti</t>
  </si>
  <si>
    <t>Rashodi za nabavu nefinancijske imovine</t>
  </si>
  <si>
    <t>Siječanj - veljača
2017.</t>
  </si>
  <si>
    <t>Siječanj - veljača
2018.*</t>
  </si>
  <si>
    <t>Mjesečni izvještaj po organizacijskoj klasifikaciji Državnog proračuna i računima 3 i 4 ekonomske klasifikacije za razdoblje siječanj-veljača 2017.i 2018.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</si>
</sst>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2" fillId="0" borderId="0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</cols>
  <sheetData>
    <row r="1" spans="1:10" ht="12.75" customHeight="1" x14ac:dyDescent="0.25">
      <c r="A1" s="4" t="s">
        <v>453</v>
      </c>
      <c r="B1" s="2"/>
      <c r="C1" s="1"/>
      <c r="D1" s="1"/>
      <c r="E1" s="1"/>
      <c r="F1" s="3"/>
      <c r="G1" s="3"/>
      <c r="H1" s="1"/>
    </row>
    <row r="2" spans="1:10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0" ht="42" customHeight="1" x14ac:dyDescent="0.25">
      <c r="A3" s="7"/>
      <c r="B3" s="8" t="s">
        <v>0</v>
      </c>
      <c r="C3" s="9" t="s">
        <v>451</v>
      </c>
      <c r="D3" s="9" t="s">
        <v>443</v>
      </c>
      <c r="E3" s="9" t="s">
        <v>452</v>
      </c>
      <c r="F3" s="10" t="s">
        <v>444</v>
      </c>
      <c r="G3" s="10" t="s">
        <v>445</v>
      </c>
      <c r="H3" s="11" t="s">
        <v>446</v>
      </c>
    </row>
    <row r="4" spans="1:10" ht="12.75" customHeight="1" x14ac:dyDescent="0.25">
      <c r="A4" s="12"/>
      <c r="B4" s="13" t="s">
        <v>1</v>
      </c>
      <c r="C4" s="14">
        <f>+C5+C9+C13+C17+C21+C25+C71+C94+C95+C99+C103+C110+C114+C118+C122+C138+C148+C152+C180+C184+C188+C218+C240+C253+C278+C296+C321+C364+C386+C390+C400+C458+C465+C469+C517+C521+C525+C529+C533+C537+C541+C545+C546+C547+C548+C552+C556</f>
        <v>19682268388.230003</v>
      </c>
      <c r="D4" s="14">
        <f t="shared" ref="D4:E4" si="0">+D5+D9+D13+D17+D21+D25+D71+D94+D95+D99+D103+D110+D114+D118+D122+D138+D148+D152+D180+D184+D188+D218+D240+D253+D278+D296+D321+D364+D386+D390+D400+D458+D465+D469+D517+D521+D525+D529+D533+D537+D541+D545+D546+D547+D548+D552+D556</f>
        <v>133348809099</v>
      </c>
      <c r="E4" s="14">
        <f t="shared" si="0"/>
        <v>20015601639.720001</v>
      </c>
      <c r="F4" s="15">
        <f t="shared" ref="F4:F63" si="1">IF(C4=0,"x",E4/C4*100)</f>
        <v>101.6935713146221</v>
      </c>
      <c r="G4" s="15">
        <f t="shared" ref="G4:G63" si="2">IF(D4=0,"x",E4/D4*100)</f>
        <v>15.009959050223046</v>
      </c>
      <c r="H4" s="14">
        <f>+H5+H9+H13+H17+H21+H25+H71+H94+H95+H99+H103+H110+H114+H118+H122+H138+H148+H152+H180+H184+H188+H218+H240+H253+H278+H296+H321+H364+H386+H390+H400+H458+H465+H469+H517+H521+H525+H529+H533+H537+H541+H545+H546+H547+H548+H552+H556</f>
        <v>333333251.48999989</v>
      </c>
      <c r="J4" s="39"/>
    </row>
    <row r="5" spans="1:10" ht="12.75" customHeight="1" x14ac:dyDescent="0.25">
      <c r="A5" s="16" t="s">
        <v>224</v>
      </c>
      <c r="B5" s="17" t="s">
        <v>2</v>
      </c>
      <c r="C5" s="18">
        <v>19876114.09</v>
      </c>
      <c r="D5" s="18">
        <v>134706810</v>
      </c>
      <c r="E5" s="18">
        <v>18389058.420000002</v>
      </c>
      <c r="F5" s="19">
        <f t="shared" si="1"/>
        <v>92.518378274211258</v>
      </c>
      <c r="G5" s="19">
        <f t="shared" si="2"/>
        <v>13.651172067692793</v>
      </c>
      <c r="H5" s="20">
        <f t="shared" ref="H5:H64" si="3">+E5-C5</f>
        <v>-1487055.6699999981</v>
      </c>
      <c r="J5" s="39"/>
    </row>
    <row r="6" spans="1:10" ht="12.75" customHeight="1" x14ac:dyDescent="0.25">
      <c r="A6" s="22" t="s">
        <v>225</v>
      </c>
      <c r="B6" s="17" t="s">
        <v>3</v>
      </c>
      <c r="C6" s="18">
        <v>19876114.09</v>
      </c>
      <c r="D6" s="18">
        <v>134706810</v>
      </c>
      <c r="E6" s="18">
        <v>18389058.420000002</v>
      </c>
      <c r="F6" s="19">
        <f t="shared" si="1"/>
        <v>92.518378274211258</v>
      </c>
      <c r="G6" s="19">
        <f t="shared" si="2"/>
        <v>13.651172067692793</v>
      </c>
      <c r="H6" s="20">
        <f t="shared" si="3"/>
        <v>-1487055.6699999981</v>
      </c>
      <c r="J6" s="39"/>
    </row>
    <row r="7" spans="1:10" ht="12.75" customHeight="1" x14ac:dyDescent="0.25">
      <c r="A7" s="24" t="s">
        <v>226</v>
      </c>
      <c r="B7" s="25" t="s">
        <v>4</v>
      </c>
      <c r="C7" s="26">
        <v>19846630.059999999</v>
      </c>
      <c r="D7" s="26">
        <v>133056810</v>
      </c>
      <c r="E7" s="26">
        <v>18386109.609999999</v>
      </c>
      <c r="F7" s="27">
        <f t="shared" si="1"/>
        <v>92.640965012273725</v>
      </c>
      <c r="G7" s="27">
        <f t="shared" si="2"/>
        <v>13.8182402013095</v>
      </c>
      <c r="H7" s="28">
        <f t="shared" si="3"/>
        <v>-1460520.4499999993</v>
      </c>
      <c r="J7" s="39"/>
    </row>
    <row r="8" spans="1:10" ht="12.75" customHeight="1" x14ac:dyDescent="0.25">
      <c r="A8" s="24" t="s">
        <v>227</v>
      </c>
      <c r="B8" s="25" t="s">
        <v>5</v>
      </c>
      <c r="C8" s="26">
        <v>29484.03</v>
      </c>
      <c r="D8" s="26">
        <v>1650000</v>
      </c>
      <c r="E8" s="26">
        <v>2948.81</v>
      </c>
      <c r="F8" s="27">
        <f t="shared" si="1"/>
        <v>10.001380408309176</v>
      </c>
      <c r="G8" s="27">
        <f t="shared" si="2"/>
        <v>0.17871575757575756</v>
      </c>
      <c r="H8" s="28">
        <f t="shared" si="3"/>
        <v>-26535.219999999998</v>
      </c>
      <c r="J8" s="39"/>
    </row>
    <row r="9" spans="1:10" ht="12.75" customHeight="1" x14ac:dyDescent="0.25">
      <c r="A9" s="16" t="s">
        <v>228</v>
      </c>
      <c r="B9" s="17" t="s">
        <v>6</v>
      </c>
      <c r="C9" s="18">
        <v>926999.91</v>
      </c>
      <c r="D9" s="18">
        <v>11383728</v>
      </c>
      <c r="E9" s="18">
        <v>836047.2</v>
      </c>
      <c r="F9" s="19">
        <f t="shared" si="1"/>
        <v>90.188487720565149</v>
      </c>
      <c r="G9" s="19">
        <f t="shared" si="2"/>
        <v>7.3442302908150996</v>
      </c>
      <c r="H9" s="20">
        <f t="shared" si="3"/>
        <v>-90952.710000000079</v>
      </c>
      <c r="J9" s="39"/>
    </row>
    <row r="10" spans="1:10" ht="12.75" customHeight="1" x14ac:dyDescent="0.25">
      <c r="A10" s="22" t="s">
        <v>229</v>
      </c>
      <c r="B10" s="17" t="s">
        <v>7</v>
      </c>
      <c r="C10" s="18">
        <v>926999.91</v>
      </c>
      <c r="D10" s="18">
        <v>11383728</v>
      </c>
      <c r="E10" s="18">
        <v>836047.2</v>
      </c>
      <c r="F10" s="19">
        <f t="shared" si="1"/>
        <v>90.188487720565149</v>
      </c>
      <c r="G10" s="19">
        <f t="shared" si="2"/>
        <v>7.3442302908150996</v>
      </c>
      <c r="H10" s="20">
        <f t="shared" si="3"/>
        <v>-90952.710000000079</v>
      </c>
      <c r="J10" s="39"/>
    </row>
    <row r="11" spans="1:10" ht="12.75" customHeight="1" x14ac:dyDescent="0.25">
      <c r="A11" s="24" t="s">
        <v>226</v>
      </c>
      <c r="B11" s="25" t="s">
        <v>4</v>
      </c>
      <c r="C11" s="26">
        <v>926999.91</v>
      </c>
      <c r="D11" s="26">
        <v>10646728</v>
      </c>
      <c r="E11" s="26">
        <v>836047.2</v>
      </c>
      <c r="F11" s="27">
        <f t="shared" si="1"/>
        <v>90.188487720565149</v>
      </c>
      <c r="G11" s="27">
        <f t="shared" si="2"/>
        <v>7.8526210118263569</v>
      </c>
      <c r="H11" s="28">
        <f t="shared" si="3"/>
        <v>-90952.710000000079</v>
      </c>
      <c r="J11" s="39"/>
    </row>
    <row r="12" spans="1:10" ht="12.75" customHeight="1" x14ac:dyDescent="0.25">
      <c r="A12" s="24" t="s">
        <v>227</v>
      </c>
      <c r="B12" s="25" t="s">
        <v>5</v>
      </c>
      <c r="C12" s="26"/>
      <c r="D12" s="26">
        <v>737000</v>
      </c>
      <c r="E12" s="26"/>
      <c r="F12" s="27" t="str">
        <f t="shared" si="1"/>
        <v>x</v>
      </c>
      <c r="G12" s="27">
        <f t="shared" si="2"/>
        <v>0</v>
      </c>
      <c r="H12" s="28">
        <f t="shared" si="3"/>
        <v>0</v>
      </c>
      <c r="J12" s="39"/>
    </row>
    <row r="13" spans="1:10" ht="12.75" customHeight="1" x14ac:dyDescent="0.25">
      <c r="A13" s="16" t="s">
        <v>230</v>
      </c>
      <c r="B13" s="17" t="s">
        <v>8</v>
      </c>
      <c r="C13" s="18">
        <v>4508342.74</v>
      </c>
      <c r="D13" s="18">
        <v>38136500</v>
      </c>
      <c r="E13" s="18">
        <v>4475897.76</v>
      </c>
      <c r="F13" s="19">
        <f t="shared" si="1"/>
        <v>99.280334662399682</v>
      </c>
      <c r="G13" s="19">
        <f t="shared" si="2"/>
        <v>11.736519502314055</v>
      </c>
      <c r="H13" s="20">
        <f t="shared" si="3"/>
        <v>-32444.980000000447</v>
      </c>
      <c r="J13" s="39"/>
    </row>
    <row r="14" spans="1:10" ht="12.75" customHeight="1" x14ac:dyDescent="0.25">
      <c r="A14" s="22" t="s">
        <v>231</v>
      </c>
      <c r="B14" s="17" t="s">
        <v>9</v>
      </c>
      <c r="C14" s="18">
        <v>4508342.74</v>
      </c>
      <c r="D14" s="18">
        <v>38136500</v>
      </c>
      <c r="E14" s="18">
        <v>4475897.76</v>
      </c>
      <c r="F14" s="19">
        <f t="shared" si="1"/>
        <v>99.280334662399682</v>
      </c>
      <c r="G14" s="19">
        <f t="shared" si="2"/>
        <v>11.736519502314055</v>
      </c>
      <c r="H14" s="20">
        <f t="shared" si="3"/>
        <v>-32444.980000000447</v>
      </c>
      <c r="J14" s="39"/>
    </row>
    <row r="15" spans="1:10" ht="12.75" customHeight="1" x14ac:dyDescent="0.25">
      <c r="A15" s="24" t="s">
        <v>226</v>
      </c>
      <c r="B15" s="25" t="s">
        <v>4</v>
      </c>
      <c r="C15" s="26">
        <v>4489632.1100000003</v>
      </c>
      <c r="D15" s="26">
        <v>37083000</v>
      </c>
      <c r="E15" s="26">
        <v>4475897.76</v>
      </c>
      <c r="F15" s="27">
        <f t="shared" si="1"/>
        <v>99.694087407086002</v>
      </c>
      <c r="G15" s="27">
        <f t="shared" si="2"/>
        <v>12.069945150068765</v>
      </c>
      <c r="H15" s="28">
        <f t="shared" si="3"/>
        <v>-13734.350000000559</v>
      </c>
      <c r="J15" s="39"/>
    </row>
    <row r="16" spans="1:10" ht="12.75" customHeight="1" x14ac:dyDescent="0.25">
      <c r="A16" s="24" t="s">
        <v>227</v>
      </c>
      <c r="B16" s="25" t="s">
        <v>5</v>
      </c>
      <c r="C16" s="26">
        <v>18710.63</v>
      </c>
      <c r="D16" s="26">
        <v>1053500</v>
      </c>
      <c r="E16" s="26"/>
      <c r="F16" s="27">
        <f t="shared" si="1"/>
        <v>0</v>
      </c>
      <c r="G16" s="27">
        <f t="shared" si="2"/>
        <v>0</v>
      </c>
      <c r="H16" s="28">
        <f t="shared" si="3"/>
        <v>-18710.63</v>
      </c>
      <c r="J16" s="39"/>
    </row>
    <row r="17" spans="1:10" ht="12.75" customHeight="1" x14ac:dyDescent="0.25">
      <c r="A17" s="16" t="s">
        <v>232</v>
      </c>
      <c r="B17" s="17" t="s">
        <v>10</v>
      </c>
      <c r="C17" s="18">
        <v>4585991.51</v>
      </c>
      <c r="D17" s="18">
        <v>33280085</v>
      </c>
      <c r="E17" s="18">
        <v>4961902.08</v>
      </c>
      <c r="F17" s="19">
        <f t="shared" si="1"/>
        <v>108.19693122371264</v>
      </c>
      <c r="G17" s="19">
        <f t="shared" si="2"/>
        <v>14.90952345824838</v>
      </c>
      <c r="H17" s="20">
        <f t="shared" si="3"/>
        <v>375910.5700000003</v>
      </c>
      <c r="J17" s="39"/>
    </row>
    <row r="18" spans="1:10" ht="12.75" customHeight="1" x14ac:dyDescent="0.25">
      <c r="A18" s="22" t="s">
        <v>233</v>
      </c>
      <c r="B18" s="17" t="s">
        <v>11</v>
      </c>
      <c r="C18" s="18">
        <v>4585991.51</v>
      </c>
      <c r="D18" s="18">
        <v>33280085</v>
      </c>
      <c r="E18" s="18">
        <v>4961902.08</v>
      </c>
      <c r="F18" s="19">
        <f t="shared" si="1"/>
        <v>108.19693122371264</v>
      </c>
      <c r="G18" s="19">
        <f t="shared" si="2"/>
        <v>14.90952345824838</v>
      </c>
      <c r="H18" s="20">
        <f t="shared" si="3"/>
        <v>375910.5700000003</v>
      </c>
      <c r="J18" s="39"/>
    </row>
    <row r="19" spans="1:10" ht="12.75" customHeight="1" x14ac:dyDescent="0.25">
      <c r="A19" s="24" t="s">
        <v>226</v>
      </c>
      <c r="B19" s="25" t="s">
        <v>4</v>
      </c>
      <c r="C19" s="26">
        <v>4584420.5599999996</v>
      </c>
      <c r="D19" s="26">
        <v>33008085</v>
      </c>
      <c r="E19" s="26">
        <v>4862671.97</v>
      </c>
      <c r="F19" s="27">
        <f t="shared" si="1"/>
        <v>106.06950008966891</v>
      </c>
      <c r="G19" s="27">
        <f t="shared" si="2"/>
        <v>14.731760324781035</v>
      </c>
      <c r="H19" s="28">
        <f t="shared" si="3"/>
        <v>278251.41000000015</v>
      </c>
      <c r="J19" s="39"/>
    </row>
    <row r="20" spans="1:10" ht="12.75" customHeight="1" x14ac:dyDescent="0.25">
      <c r="A20" s="24" t="s">
        <v>227</v>
      </c>
      <c r="B20" s="25" t="s">
        <v>5</v>
      </c>
      <c r="C20" s="26">
        <v>1570.95</v>
      </c>
      <c r="D20" s="26">
        <v>272000</v>
      </c>
      <c r="E20" s="26">
        <v>99230.11</v>
      </c>
      <c r="F20" s="27">
        <f t="shared" si="1"/>
        <v>6316.5670454183773</v>
      </c>
      <c r="G20" s="27">
        <f t="shared" si="2"/>
        <v>36.481658088235299</v>
      </c>
      <c r="H20" s="28">
        <f t="shared" si="3"/>
        <v>97659.16</v>
      </c>
      <c r="J20" s="39"/>
    </row>
    <row r="21" spans="1:10" ht="12.75" customHeight="1" x14ac:dyDescent="0.25">
      <c r="A21" s="16" t="s">
        <v>234</v>
      </c>
      <c r="B21" s="17" t="s">
        <v>12</v>
      </c>
      <c r="C21" s="18">
        <v>1535514.28</v>
      </c>
      <c r="D21" s="18">
        <v>13866482</v>
      </c>
      <c r="E21" s="18">
        <v>1682414.81</v>
      </c>
      <c r="F21" s="19">
        <f t="shared" si="1"/>
        <v>109.56686185946769</v>
      </c>
      <c r="G21" s="19">
        <f t="shared" si="2"/>
        <v>12.132960688947637</v>
      </c>
      <c r="H21" s="20">
        <f t="shared" si="3"/>
        <v>146900.53000000003</v>
      </c>
      <c r="J21" s="39"/>
    </row>
    <row r="22" spans="1:10" ht="12.75" customHeight="1" x14ac:dyDescent="0.25">
      <c r="A22" s="22" t="s">
        <v>235</v>
      </c>
      <c r="B22" s="17" t="s">
        <v>13</v>
      </c>
      <c r="C22" s="18">
        <v>1535514.28</v>
      </c>
      <c r="D22" s="18">
        <v>13866482</v>
      </c>
      <c r="E22" s="18">
        <v>1682414.81</v>
      </c>
      <c r="F22" s="19">
        <f t="shared" si="1"/>
        <v>109.56686185946769</v>
      </c>
      <c r="G22" s="19">
        <f t="shared" si="2"/>
        <v>12.132960688947637</v>
      </c>
      <c r="H22" s="20">
        <f t="shared" si="3"/>
        <v>146900.53000000003</v>
      </c>
      <c r="J22" s="39"/>
    </row>
    <row r="23" spans="1:10" ht="12.75" customHeight="1" x14ac:dyDescent="0.25">
      <c r="A23" s="24" t="s">
        <v>226</v>
      </c>
      <c r="B23" s="25" t="s">
        <v>4</v>
      </c>
      <c r="C23" s="26">
        <v>1524655.9</v>
      </c>
      <c r="D23" s="26">
        <v>13156757</v>
      </c>
      <c r="E23" s="26">
        <v>1600170.8</v>
      </c>
      <c r="F23" s="27">
        <f t="shared" si="1"/>
        <v>104.95291429364488</v>
      </c>
      <c r="G23" s="27">
        <f t="shared" si="2"/>
        <v>12.162349734056804</v>
      </c>
      <c r="H23" s="28">
        <f t="shared" si="3"/>
        <v>75514.90000000014</v>
      </c>
      <c r="J23" s="39"/>
    </row>
    <row r="24" spans="1:10" ht="12.75" customHeight="1" x14ac:dyDescent="0.25">
      <c r="A24" s="24" t="s">
        <v>227</v>
      </c>
      <c r="B24" s="25" t="s">
        <v>5</v>
      </c>
      <c r="C24" s="26">
        <v>10858.38</v>
      </c>
      <c r="D24" s="26">
        <v>709725</v>
      </c>
      <c r="E24" s="26">
        <v>82244.009999999995</v>
      </c>
      <c r="F24" s="27">
        <f t="shared" si="1"/>
        <v>757.42431191393189</v>
      </c>
      <c r="G24" s="27">
        <f t="shared" si="2"/>
        <v>11.588151748916834</v>
      </c>
      <c r="H24" s="28">
        <f t="shared" si="3"/>
        <v>71385.62999999999</v>
      </c>
      <c r="J24" s="39"/>
    </row>
    <row r="25" spans="1:10" ht="12.75" customHeight="1" x14ac:dyDescent="0.25">
      <c r="A25" s="16" t="s">
        <v>236</v>
      </c>
      <c r="B25" s="17" t="s">
        <v>14</v>
      </c>
      <c r="C25" s="18">
        <v>18061097.550000001</v>
      </c>
      <c r="D25" s="18">
        <v>354663200</v>
      </c>
      <c r="E25" s="18">
        <v>37240855.380000003</v>
      </c>
      <c r="F25" s="19">
        <f t="shared" si="1"/>
        <v>206.19375581635126</v>
      </c>
      <c r="G25" s="19">
        <f t="shared" si="2"/>
        <v>10.500343813510959</v>
      </c>
      <c r="H25" s="20">
        <f t="shared" si="3"/>
        <v>19179757.830000002</v>
      </c>
      <c r="J25" s="39"/>
    </row>
    <row r="26" spans="1:10" ht="12.75" customHeight="1" x14ac:dyDescent="0.25">
      <c r="A26" s="22" t="s">
        <v>237</v>
      </c>
      <c r="B26" s="17" t="s">
        <v>15</v>
      </c>
      <c r="C26" s="18">
        <v>2312281.31</v>
      </c>
      <c r="D26" s="18">
        <v>29404700</v>
      </c>
      <c r="E26" s="18">
        <v>2244374.7599999998</v>
      </c>
      <c r="F26" s="19">
        <f t="shared" si="1"/>
        <v>97.063222813490611</v>
      </c>
      <c r="G26" s="19">
        <f t="shared" si="2"/>
        <v>7.6327075603559971</v>
      </c>
      <c r="H26" s="20">
        <f t="shared" si="3"/>
        <v>-67906.550000000279</v>
      </c>
      <c r="J26" s="39"/>
    </row>
    <row r="27" spans="1:10" ht="12.75" customHeight="1" x14ac:dyDescent="0.25">
      <c r="A27" s="24" t="s">
        <v>226</v>
      </c>
      <c r="B27" s="25" t="s">
        <v>4</v>
      </c>
      <c r="C27" s="26">
        <v>2312281.31</v>
      </c>
      <c r="D27" s="26">
        <v>27489700</v>
      </c>
      <c r="E27" s="26">
        <v>2241375.7599999998</v>
      </c>
      <c r="F27" s="27">
        <f t="shared" si="1"/>
        <v>96.933524061568434</v>
      </c>
      <c r="G27" s="27">
        <f t="shared" si="2"/>
        <v>8.1535111696380813</v>
      </c>
      <c r="H27" s="28">
        <f t="shared" si="3"/>
        <v>-70905.550000000279</v>
      </c>
      <c r="J27" s="39"/>
    </row>
    <row r="28" spans="1:10" ht="12.75" customHeight="1" x14ac:dyDescent="0.25">
      <c r="A28" s="24" t="s">
        <v>227</v>
      </c>
      <c r="B28" s="25" t="s">
        <v>5</v>
      </c>
      <c r="C28" s="26"/>
      <c r="D28" s="26">
        <v>1915000</v>
      </c>
      <c r="E28" s="26">
        <v>2999</v>
      </c>
      <c r="F28" s="27" t="str">
        <f t="shared" si="1"/>
        <v>x</v>
      </c>
      <c r="G28" s="27">
        <f t="shared" si="2"/>
        <v>0.15660574412532638</v>
      </c>
      <c r="H28" s="28">
        <f t="shared" si="3"/>
        <v>2999</v>
      </c>
      <c r="J28" s="39"/>
    </row>
    <row r="29" spans="1:10" ht="12.75" customHeight="1" x14ac:dyDescent="0.25">
      <c r="A29" s="22" t="s">
        <v>238</v>
      </c>
      <c r="B29" s="17" t="s">
        <v>16</v>
      </c>
      <c r="C29" s="18">
        <v>1453225.27</v>
      </c>
      <c r="D29" s="18">
        <v>11604900</v>
      </c>
      <c r="E29" s="18">
        <v>1484354.22</v>
      </c>
      <c r="F29" s="19">
        <f t="shared" si="1"/>
        <v>102.14205950327302</v>
      </c>
      <c r="G29" s="19">
        <f t="shared" si="2"/>
        <v>12.790754078018768</v>
      </c>
      <c r="H29" s="20">
        <f t="shared" si="3"/>
        <v>31128.949999999953</v>
      </c>
      <c r="J29" s="39"/>
    </row>
    <row r="30" spans="1:10" ht="12.75" customHeight="1" x14ac:dyDescent="0.25">
      <c r="A30" s="24" t="s">
        <v>226</v>
      </c>
      <c r="B30" s="25" t="s">
        <v>4</v>
      </c>
      <c r="C30" s="26">
        <v>1451736.27</v>
      </c>
      <c r="D30" s="26">
        <v>11423900</v>
      </c>
      <c r="E30" s="26">
        <v>1468298.72</v>
      </c>
      <c r="F30" s="27">
        <f t="shared" si="1"/>
        <v>101.14087181964531</v>
      </c>
      <c r="G30" s="27">
        <f t="shared" si="2"/>
        <v>12.852867409553657</v>
      </c>
      <c r="H30" s="28">
        <f t="shared" si="3"/>
        <v>16562.449999999953</v>
      </c>
      <c r="J30" s="39"/>
    </row>
    <row r="31" spans="1:10" ht="12.75" customHeight="1" x14ac:dyDescent="0.25">
      <c r="A31" s="24" t="s">
        <v>227</v>
      </c>
      <c r="B31" s="25" t="s">
        <v>5</v>
      </c>
      <c r="C31" s="26">
        <v>1489</v>
      </c>
      <c r="D31" s="26">
        <v>181000</v>
      </c>
      <c r="E31" s="26">
        <v>16055.5</v>
      </c>
      <c r="F31" s="27">
        <f t="shared" si="1"/>
        <v>1078.2740094022834</v>
      </c>
      <c r="G31" s="27">
        <f t="shared" si="2"/>
        <v>8.8704419889502759</v>
      </c>
      <c r="H31" s="28">
        <f t="shared" si="3"/>
        <v>14566.5</v>
      </c>
      <c r="J31" s="39"/>
    </row>
    <row r="32" spans="1:10" ht="12.75" customHeight="1" x14ac:dyDescent="0.25">
      <c r="A32" s="22" t="s">
        <v>239</v>
      </c>
      <c r="B32" s="17" t="s">
        <v>17</v>
      </c>
      <c r="C32" s="18">
        <v>616254.37</v>
      </c>
      <c r="D32" s="18">
        <v>131947255</v>
      </c>
      <c r="E32" s="18">
        <v>3958076.38</v>
      </c>
      <c r="F32" s="19">
        <f t="shared" si="1"/>
        <v>642.27964501087433</v>
      </c>
      <c r="G32" s="19">
        <f t="shared" si="2"/>
        <v>2.9997413587724884</v>
      </c>
      <c r="H32" s="20">
        <f t="shared" si="3"/>
        <v>3341822.01</v>
      </c>
      <c r="J32" s="39"/>
    </row>
    <row r="33" spans="1:10" ht="12.75" customHeight="1" x14ac:dyDescent="0.25">
      <c r="A33" s="24" t="s">
        <v>226</v>
      </c>
      <c r="B33" s="25" t="s">
        <v>4</v>
      </c>
      <c r="C33" s="26">
        <v>616254.37</v>
      </c>
      <c r="D33" s="26">
        <v>131631855</v>
      </c>
      <c r="E33" s="26">
        <v>3958076.38</v>
      </c>
      <c r="F33" s="27">
        <f t="shared" si="1"/>
        <v>642.27964501087433</v>
      </c>
      <c r="G33" s="27">
        <f t="shared" si="2"/>
        <v>3.0069289686755534</v>
      </c>
      <c r="H33" s="28">
        <f t="shared" si="3"/>
        <v>3341822.01</v>
      </c>
      <c r="J33" s="39"/>
    </row>
    <row r="34" spans="1:10" ht="12.75" customHeight="1" x14ac:dyDescent="0.25">
      <c r="A34" s="24" t="s">
        <v>227</v>
      </c>
      <c r="B34" s="25" t="s">
        <v>5</v>
      </c>
      <c r="C34" s="26"/>
      <c r="D34" s="26">
        <v>315400</v>
      </c>
      <c r="E34" s="26"/>
      <c r="F34" s="27" t="str">
        <f t="shared" si="1"/>
        <v>x</v>
      </c>
      <c r="G34" s="27">
        <f t="shared" si="2"/>
        <v>0</v>
      </c>
      <c r="H34" s="28">
        <f t="shared" si="3"/>
        <v>0</v>
      </c>
      <c r="J34" s="39"/>
    </row>
    <row r="35" spans="1:10" ht="25.5" x14ac:dyDescent="0.25">
      <c r="A35" s="22" t="s">
        <v>240</v>
      </c>
      <c r="B35" s="17" t="s">
        <v>18</v>
      </c>
      <c r="C35" s="18">
        <v>524097.53</v>
      </c>
      <c r="D35" s="18">
        <v>9613500</v>
      </c>
      <c r="E35" s="18">
        <v>572058.18999999994</v>
      </c>
      <c r="F35" s="19">
        <f t="shared" si="1"/>
        <v>109.15109445373648</v>
      </c>
      <c r="G35" s="19">
        <f t="shared" si="2"/>
        <v>5.9505714880116498</v>
      </c>
      <c r="H35" s="20">
        <f t="shared" si="3"/>
        <v>47960.659999999916</v>
      </c>
      <c r="J35" s="39"/>
    </row>
    <row r="36" spans="1:10" ht="12.75" customHeight="1" x14ac:dyDescent="0.25">
      <c r="A36" s="24" t="s">
        <v>226</v>
      </c>
      <c r="B36" s="25" t="s">
        <v>4</v>
      </c>
      <c r="C36" s="26">
        <v>524097.53</v>
      </c>
      <c r="D36" s="26">
        <v>9545500</v>
      </c>
      <c r="E36" s="26">
        <v>572058.18999999994</v>
      </c>
      <c r="F36" s="27">
        <f t="shared" si="1"/>
        <v>109.15109445373648</v>
      </c>
      <c r="G36" s="27">
        <f t="shared" si="2"/>
        <v>5.9929620239903612</v>
      </c>
      <c r="H36" s="28">
        <f t="shared" si="3"/>
        <v>47960.659999999916</v>
      </c>
      <c r="J36" s="39"/>
    </row>
    <row r="37" spans="1:10" ht="12.75" customHeight="1" x14ac:dyDescent="0.25">
      <c r="A37" s="24" t="s">
        <v>227</v>
      </c>
      <c r="B37" s="25" t="s">
        <v>5</v>
      </c>
      <c r="C37" s="26"/>
      <c r="D37" s="26">
        <v>68000</v>
      </c>
      <c r="E37" s="26"/>
      <c r="F37" s="27" t="str">
        <f t="shared" si="1"/>
        <v>x</v>
      </c>
      <c r="G37" s="27">
        <f t="shared" si="2"/>
        <v>0</v>
      </c>
      <c r="H37" s="28">
        <f t="shared" si="3"/>
        <v>0</v>
      </c>
      <c r="J37" s="39"/>
    </row>
    <row r="38" spans="1:10" ht="12.75" customHeight="1" x14ac:dyDescent="0.25">
      <c r="A38" s="22" t="s">
        <v>241</v>
      </c>
      <c r="B38" s="17" t="s">
        <v>19</v>
      </c>
      <c r="C38" s="18">
        <v>2194976.52</v>
      </c>
      <c r="D38" s="18">
        <v>35402618</v>
      </c>
      <c r="E38" s="18">
        <v>7542640.1100000003</v>
      </c>
      <c r="F38" s="19">
        <f t="shared" si="1"/>
        <v>343.63192686908559</v>
      </c>
      <c r="G38" s="19">
        <f t="shared" si="2"/>
        <v>21.305317335571058</v>
      </c>
      <c r="H38" s="20">
        <f t="shared" si="3"/>
        <v>5347663.59</v>
      </c>
      <c r="J38" s="39"/>
    </row>
    <row r="39" spans="1:10" ht="12.75" customHeight="1" x14ac:dyDescent="0.25">
      <c r="A39" s="24" t="s">
        <v>226</v>
      </c>
      <c r="B39" s="25" t="s">
        <v>4</v>
      </c>
      <c r="C39" s="26">
        <v>2194976.52</v>
      </c>
      <c r="D39" s="26">
        <v>35357118</v>
      </c>
      <c r="E39" s="26">
        <v>7542640.1100000003</v>
      </c>
      <c r="F39" s="27">
        <f t="shared" si="1"/>
        <v>343.63192686908559</v>
      </c>
      <c r="G39" s="27">
        <f t="shared" si="2"/>
        <v>21.332734500589105</v>
      </c>
      <c r="H39" s="28">
        <f t="shared" si="3"/>
        <v>5347663.59</v>
      </c>
      <c r="J39" s="39"/>
    </row>
    <row r="40" spans="1:10" ht="12.75" customHeight="1" x14ac:dyDescent="0.25">
      <c r="A40" s="24" t="s">
        <v>227</v>
      </c>
      <c r="B40" s="25" t="s">
        <v>5</v>
      </c>
      <c r="C40" s="26"/>
      <c r="D40" s="26">
        <v>45500</v>
      </c>
      <c r="E40" s="26"/>
      <c r="F40" s="27" t="str">
        <f t="shared" si="1"/>
        <v>x</v>
      </c>
      <c r="G40" s="27">
        <f t="shared" si="2"/>
        <v>0</v>
      </c>
      <c r="H40" s="28">
        <f t="shared" si="3"/>
        <v>0</v>
      </c>
      <c r="J40" s="39"/>
    </row>
    <row r="41" spans="1:10" ht="12.75" customHeight="1" x14ac:dyDescent="0.25">
      <c r="A41" s="22" t="s">
        <v>242</v>
      </c>
      <c r="B41" s="17" t="s">
        <v>20</v>
      </c>
      <c r="C41" s="18">
        <v>876646.42</v>
      </c>
      <c r="D41" s="18">
        <v>6048010</v>
      </c>
      <c r="E41" s="18">
        <v>703615.76</v>
      </c>
      <c r="F41" s="19">
        <f t="shared" si="1"/>
        <v>80.262206511948108</v>
      </c>
      <c r="G41" s="19">
        <f t="shared" si="2"/>
        <v>11.633839229763177</v>
      </c>
      <c r="H41" s="20">
        <f t="shared" si="3"/>
        <v>-173030.66000000003</v>
      </c>
      <c r="J41" s="39"/>
    </row>
    <row r="42" spans="1:10" ht="12.75" customHeight="1" x14ac:dyDescent="0.25">
      <c r="A42" s="24" t="s">
        <v>226</v>
      </c>
      <c r="B42" s="25" t="s">
        <v>4</v>
      </c>
      <c r="C42" s="26">
        <v>870871.42</v>
      </c>
      <c r="D42" s="26">
        <v>5846010</v>
      </c>
      <c r="E42" s="26">
        <v>699634.51</v>
      </c>
      <c r="F42" s="27">
        <f t="shared" si="1"/>
        <v>80.337291353527249</v>
      </c>
      <c r="G42" s="27">
        <f t="shared" si="2"/>
        <v>11.967726876963948</v>
      </c>
      <c r="H42" s="28">
        <f t="shared" si="3"/>
        <v>-171236.91000000003</v>
      </c>
      <c r="J42" s="39"/>
    </row>
    <row r="43" spans="1:10" ht="12.75" customHeight="1" x14ac:dyDescent="0.25">
      <c r="A43" s="24" t="s">
        <v>227</v>
      </c>
      <c r="B43" s="25" t="s">
        <v>5</v>
      </c>
      <c r="C43" s="26">
        <v>5775</v>
      </c>
      <c r="D43" s="26">
        <v>202000</v>
      </c>
      <c r="E43" s="26">
        <v>3981.25</v>
      </c>
      <c r="F43" s="27">
        <f t="shared" si="1"/>
        <v>68.939393939393938</v>
      </c>
      <c r="G43" s="27">
        <f t="shared" si="2"/>
        <v>1.9709158415841583</v>
      </c>
      <c r="H43" s="28">
        <f t="shared" si="3"/>
        <v>-1793.75</v>
      </c>
      <c r="J43" s="39"/>
    </row>
    <row r="44" spans="1:10" ht="25.5" x14ac:dyDescent="0.25">
      <c r="A44" s="22" t="s">
        <v>243</v>
      </c>
      <c r="B44" s="17" t="s">
        <v>21</v>
      </c>
      <c r="C44" s="18">
        <v>4197346.95</v>
      </c>
      <c r="D44" s="18">
        <v>38041405</v>
      </c>
      <c r="E44" s="18">
        <v>4501022.8499999996</v>
      </c>
      <c r="F44" s="19">
        <f t="shared" si="1"/>
        <v>107.2349487335089</v>
      </c>
      <c r="G44" s="19">
        <f t="shared" si="2"/>
        <v>11.831904867866998</v>
      </c>
      <c r="H44" s="20">
        <f t="shared" si="3"/>
        <v>303675.89999999944</v>
      </c>
      <c r="J44" s="39"/>
    </row>
    <row r="45" spans="1:10" ht="12.75" customHeight="1" x14ac:dyDescent="0.25">
      <c r="A45" s="24" t="s">
        <v>226</v>
      </c>
      <c r="B45" s="25" t="s">
        <v>4</v>
      </c>
      <c r="C45" s="26">
        <v>4197098.95</v>
      </c>
      <c r="D45" s="26">
        <v>36234905</v>
      </c>
      <c r="E45" s="26">
        <v>4484025.92</v>
      </c>
      <c r="F45" s="27">
        <f t="shared" si="1"/>
        <v>106.8363165466947</v>
      </c>
      <c r="G45" s="27">
        <f t="shared" si="2"/>
        <v>12.374879746476498</v>
      </c>
      <c r="H45" s="28">
        <f t="shared" si="3"/>
        <v>286926.96999999974</v>
      </c>
      <c r="J45" s="39"/>
    </row>
    <row r="46" spans="1:10" ht="12.75" customHeight="1" x14ac:dyDescent="0.25">
      <c r="A46" s="24" t="s">
        <v>227</v>
      </c>
      <c r="B46" s="25" t="s">
        <v>5</v>
      </c>
      <c r="C46" s="26">
        <v>248</v>
      </c>
      <c r="D46" s="26">
        <v>1806500</v>
      </c>
      <c r="E46" s="26">
        <v>16996.93</v>
      </c>
      <c r="F46" s="27">
        <f t="shared" si="1"/>
        <v>6853.6008064516127</v>
      </c>
      <c r="G46" s="27">
        <f t="shared" si="2"/>
        <v>0.94087628009964019</v>
      </c>
      <c r="H46" s="28">
        <f t="shared" si="3"/>
        <v>16748.93</v>
      </c>
      <c r="J46" s="39"/>
    </row>
    <row r="47" spans="1:10" ht="12.75" customHeight="1" x14ac:dyDescent="0.25">
      <c r="A47" s="22" t="s">
        <v>244</v>
      </c>
      <c r="B47" s="17" t="s">
        <v>22</v>
      </c>
      <c r="C47" s="18">
        <v>188886.49</v>
      </c>
      <c r="D47" s="18">
        <v>2152160</v>
      </c>
      <c r="E47" s="18">
        <v>220864.42</v>
      </c>
      <c r="F47" s="19">
        <f t="shared" si="1"/>
        <v>116.92970736022465</v>
      </c>
      <c r="G47" s="19">
        <f t="shared" si="2"/>
        <v>10.262453535053156</v>
      </c>
      <c r="H47" s="20">
        <f t="shared" si="3"/>
        <v>31977.930000000022</v>
      </c>
      <c r="J47" s="39"/>
    </row>
    <row r="48" spans="1:10" ht="12.75" customHeight="1" x14ac:dyDescent="0.25">
      <c r="A48" s="24" t="s">
        <v>226</v>
      </c>
      <c r="B48" s="25" t="s">
        <v>4</v>
      </c>
      <c r="C48" s="26">
        <v>188886.49</v>
      </c>
      <c r="D48" s="26">
        <v>2100160</v>
      </c>
      <c r="E48" s="26">
        <v>220864.42</v>
      </c>
      <c r="F48" s="27">
        <f t="shared" si="1"/>
        <v>116.92970736022465</v>
      </c>
      <c r="G48" s="27">
        <f t="shared" si="2"/>
        <v>10.516552072223069</v>
      </c>
      <c r="H48" s="28">
        <f t="shared" si="3"/>
        <v>31977.930000000022</v>
      </c>
      <c r="J48" s="39"/>
    </row>
    <row r="49" spans="1:10" ht="12.75" customHeight="1" x14ac:dyDescent="0.25">
      <c r="A49" s="24" t="s">
        <v>227</v>
      </c>
      <c r="B49" s="25" t="s">
        <v>5</v>
      </c>
      <c r="C49" s="26"/>
      <c r="D49" s="26">
        <v>52000</v>
      </c>
      <c r="E49" s="26"/>
      <c r="F49" s="27" t="str">
        <f t="shared" si="1"/>
        <v>x</v>
      </c>
      <c r="G49" s="27">
        <f t="shared" si="2"/>
        <v>0</v>
      </c>
      <c r="H49" s="28">
        <f t="shared" si="3"/>
        <v>0</v>
      </c>
      <c r="J49" s="39"/>
    </row>
    <row r="50" spans="1:10" ht="12.75" customHeight="1" x14ac:dyDescent="0.25">
      <c r="A50" s="22" t="s">
        <v>245</v>
      </c>
      <c r="B50" s="17" t="s">
        <v>23</v>
      </c>
      <c r="C50" s="18">
        <v>285159.77</v>
      </c>
      <c r="D50" s="18">
        <v>2023815</v>
      </c>
      <c r="E50" s="18">
        <v>280018.61</v>
      </c>
      <c r="F50" s="19">
        <f t="shared" si="1"/>
        <v>98.19709491279221</v>
      </c>
      <c r="G50" s="19">
        <f t="shared" si="2"/>
        <v>13.836176231523137</v>
      </c>
      <c r="H50" s="20">
        <f t="shared" si="3"/>
        <v>-5141.1600000000326</v>
      </c>
      <c r="J50" s="39"/>
    </row>
    <row r="51" spans="1:10" ht="12.75" customHeight="1" x14ac:dyDescent="0.25">
      <c r="A51" s="24" t="s">
        <v>226</v>
      </c>
      <c r="B51" s="25" t="s">
        <v>4</v>
      </c>
      <c r="C51" s="26">
        <v>285159.77</v>
      </c>
      <c r="D51" s="26">
        <v>1989815</v>
      </c>
      <c r="E51" s="26">
        <v>280018.61</v>
      </c>
      <c r="F51" s="27">
        <f t="shared" si="1"/>
        <v>98.19709491279221</v>
      </c>
      <c r="G51" s="27">
        <f t="shared" si="2"/>
        <v>14.072595191010217</v>
      </c>
      <c r="H51" s="28">
        <f t="shared" si="3"/>
        <v>-5141.1600000000326</v>
      </c>
      <c r="J51" s="39"/>
    </row>
    <row r="52" spans="1:10" ht="12.75" customHeight="1" x14ac:dyDescent="0.25">
      <c r="A52" s="24" t="s">
        <v>227</v>
      </c>
      <c r="B52" s="25" t="s">
        <v>5</v>
      </c>
      <c r="C52" s="26"/>
      <c r="D52" s="26">
        <v>34000</v>
      </c>
      <c r="E52" s="26"/>
      <c r="F52" s="27" t="str">
        <f t="shared" si="1"/>
        <v>x</v>
      </c>
      <c r="G52" s="27">
        <f t="shared" si="2"/>
        <v>0</v>
      </c>
      <c r="H52" s="28">
        <f t="shared" si="3"/>
        <v>0</v>
      </c>
      <c r="J52" s="39"/>
    </row>
    <row r="53" spans="1:10" ht="12.75" customHeight="1" x14ac:dyDescent="0.25">
      <c r="A53" s="22" t="s">
        <v>246</v>
      </c>
      <c r="B53" s="17" t="s">
        <v>24</v>
      </c>
      <c r="C53" s="18">
        <v>2365337.19</v>
      </c>
      <c r="D53" s="18">
        <v>13661300</v>
      </c>
      <c r="E53" s="18">
        <v>1485703.38</v>
      </c>
      <c r="F53" s="19">
        <f t="shared" si="1"/>
        <v>62.811483550047257</v>
      </c>
      <c r="G53" s="19">
        <f t="shared" si="2"/>
        <v>10.875270874660536</v>
      </c>
      <c r="H53" s="20">
        <f t="shared" si="3"/>
        <v>-879633.81</v>
      </c>
      <c r="J53" s="39"/>
    </row>
    <row r="54" spans="1:10" ht="12.75" customHeight="1" x14ac:dyDescent="0.25">
      <c r="A54" s="24" t="s">
        <v>226</v>
      </c>
      <c r="B54" s="25" t="s">
        <v>4</v>
      </c>
      <c r="C54" s="26">
        <v>2332277.84</v>
      </c>
      <c r="D54" s="26">
        <v>13587300</v>
      </c>
      <c r="E54" s="26">
        <v>1468765.88</v>
      </c>
      <c r="F54" s="27">
        <f t="shared" si="1"/>
        <v>62.975596423794855</v>
      </c>
      <c r="G54" s="27">
        <f t="shared" si="2"/>
        <v>10.809843603953691</v>
      </c>
      <c r="H54" s="28">
        <f t="shared" si="3"/>
        <v>-863511.96</v>
      </c>
      <c r="J54" s="39"/>
    </row>
    <row r="55" spans="1:10" ht="12.75" customHeight="1" x14ac:dyDescent="0.25">
      <c r="A55" s="24" t="s">
        <v>227</v>
      </c>
      <c r="B55" s="25" t="s">
        <v>5</v>
      </c>
      <c r="C55" s="26">
        <v>33059.35</v>
      </c>
      <c r="D55" s="26">
        <v>74000</v>
      </c>
      <c r="E55" s="26">
        <v>16937.5</v>
      </c>
      <c r="F55" s="27">
        <f t="shared" si="1"/>
        <v>51.233614695993722</v>
      </c>
      <c r="G55" s="27">
        <f t="shared" si="2"/>
        <v>22.888513513513516</v>
      </c>
      <c r="H55" s="28">
        <f t="shared" si="3"/>
        <v>-16121.849999999999</v>
      </c>
      <c r="J55" s="39"/>
    </row>
    <row r="56" spans="1:10" ht="12.75" customHeight="1" x14ac:dyDescent="0.25">
      <c r="A56" s="22" t="s">
        <v>247</v>
      </c>
      <c r="B56" s="17" t="s">
        <v>25</v>
      </c>
      <c r="C56" s="18">
        <v>2326136.85</v>
      </c>
      <c r="D56" s="18">
        <v>44552481</v>
      </c>
      <c r="E56" s="18">
        <v>8487004.3100000005</v>
      </c>
      <c r="F56" s="19">
        <f t="shared" si="1"/>
        <v>364.85404158401087</v>
      </c>
      <c r="G56" s="19">
        <f t="shared" si="2"/>
        <v>19.049453856453024</v>
      </c>
      <c r="H56" s="20">
        <f t="shared" si="3"/>
        <v>6160867.4600000009</v>
      </c>
      <c r="J56" s="39"/>
    </row>
    <row r="57" spans="1:10" ht="12.75" customHeight="1" x14ac:dyDescent="0.25">
      <c r="A57" s="24" t="s">
        <v>226</v>
      </c>
      <c r="B57" s="25" t="s">
        <v>4</v>
      </c>
      <c r="C57" s="26">
        <v>2326136.85</v>
      </c>
      <c r="D57" s="26">
        <v>44469681</v>
      </c>
      <c r="E57" s="26">
        <v>8487004.3100000005</v>
      </c>
      <c r="F57" s="27">
        <f t="shared" si="1"/>
        <v>364.85404158401087</v>
      </c>
      <c r="G57" s="27">
        <f t="shared" si="2"/>
        <v>19.084922848895634</v>
      </c>
      <c r="H57" s="28">
        <f t="shared" si="3"/>
        <v>6160867.4600000009</v>
      </c>
      <c r="J57" s="39"/>
    </row>
    <row r="58" spans="1:10" ht="12.75" customHeight="1" x14ac:dyDescent="0.25">
      <c r="A58" s="24" t="s">
        <v>227</v>
      </c>
      <c r="B58" s="25" t="s">
        <v>5</v>
      </c>
      <c r="C58" s="26"/>
      <c r="D58" s="26">
        <v>82800</v>
      </c>
      <c r="E58" s="26"/>
      <c r="F58" s="27" t="str">
        <f t="shared" si="1"/>
        <v>x</v>
      </c>
      <c r="G58" s="27">
        <f t="shared" si="2"/>
        <v>0</v>
      </c>
      <c r="H58" s="28">
        <f t="shared" si="3"/>
        <v>0</v>
      </c>
      <c r="J58" s="39"/>
    </row>
    <row r="59" spans="1:10" ht="12.75" customHeight="1" x14ac:dyDescent="0.25">
      <c r="A59" s="22" t="s">
        <v>248</v>
      </c>
      <c r="B59" s="17" t="s">
        <v>26</v>
      </c>
      <c r="C59" s="18">
        <v>325089.86</v>
      </c>
      <c r="D59" s="18">
        <v>4533172</v>
      </c>
      <c r="E59" s="18">
        <v>330297.92</v>
      </c>
      <c r="F59" s="19">
        <f t="shared" si="1"/>
        <v>101.60203704907929</v>
      </c>
      <c r="G59" s="19">
        <f t="shared" si="2"/>
        <v>7.2862428339361491</v>
      </c>
      <c r="H59" s="20">
        <f t="shared" si="3"/>
        <v>5208.0599999999977</v>
      </c>
      <c r="J59" s="39"/>
    </row>
    <row r="60" spans="1:10" ht="12.75" customHeight="1" x14ac:dyDescent="0.25">
      <c r="A60" s="24" t="s">
        <v>226</v>
      </c>
      <c r="B60" s="25" t="s">
        <v>4</v>
      </c>
      <c r="C60" s="26">
        <v>325089.86</v>
      </c>
      <c r="D60" s="26">
        <v>4480672</v>
      </c>
      <c r="E60" s="26">
        <v>330297.92</v>
      </c>
      <c r="F60" s="27">
        <f t="shared" si="1"/>
        <v>101.60203704907929</v>
      </c>
      <c r="G60" s="27">
        <f t="shared" si="2"/>
        <v>7.3716156862184956</v>
      </c>
      <c r="H60" s="28">
        <f t="shared" si="3"/>
        <v>5208.0599999999977</v>
      </c>
      <c r="J60" s="39"/>
    </row>
    <row r="61" spans="1:10" ht="12.75" customHeight="1" x14ac:dyDescent="0.25">
      <c r="A61" s="24" t="s">
        <v>227</v>
      </c>
      <c r="B61" s="25" t="s">
        <v>5</v>
      </c>
      <c r="C61" s="26"/>
      <c r="D61" s="26">
        <v>52500</v>
      </c>
      <c r="E61" s="26"/>
      <c r="F61" s="27" t="str">
        <f t="shared" si="1"/>
        <v>x</v>
      </c>
      <c r="G61" s="27">
        <f t="shared" si="2"/>
        <v>0</v>
      </c>
      <c r="H61" s="28">
        <f t="shared" si="3"/>
        <v>0</v>
      </c>
      <c r="J61" s="39"/>
    </row>
    <row r="62" spans="1:10" ht="12.75" customHeight="1" x14ac:dyDescent="0.25">
      <c r="A62" s="22" t="s">
        <v>249</v>
      </c>
      <c r="B62" s="17" t="s">
        <v>27</v>
      </c>
      <c r="C62" s="18">
        <v>61545.89</v>
      </c>
      <c r="D62" s="18">
        <v>22024014</v>
      </c>
      <c r="E62" s="18">
        <v>5109850.25</v>
      </c>
      <c r="F62" s="19">
        <f t="shared" si="1"/>
        <v>8302.5044401827636</v>
      </c>
      <c r="G62" s="19">
        <f t="shared" si="2"/>
        <v>23.201266808130434</v>
      </c>
      <c r="H62" s="20">
        <f t="shared" si="3"/>
        <v>5048304.3600000003</v>
      </c>
      <c r="J62" s="39"/>
    </row>
    <row r="63" spans="1:10" ht="12.75" customHeight="1" x14ac:dyDescent="0.25">
      <c r="A63" s="24" t="s">
        <v>226</v>
      </c>
      <c r="B63" s="25" t="s">
        <v>4</v>
      </c>
      <c r="C63" s="26">
        <v>61545.89</v>
      </c>
      <c r="D63" s="26">
        <v>22001014</v>
      </c>
      <c r="E63" s="26">
        <v>5109850.25</v>
      </c>
      <c r="F63" s="27">
        <f t="shared" si="1"/>
        <v>8302.5044401827636</v>
      </c>
      <c r="G63" s="27">
        <f t="shared" si="2"/>
        <v>23.225521560051732</v>
      </c>
      <c r="H63" s="28">
        <f t="shared" si="3"/>
        <v>5048304.3600000003</v>
      </c>
      <c r="J63" s="39"/>
    </row>
    <row r="64" spans="1:10" ht="12.75" customHeight="1" x14ac:dyDescent="0.25">
      <c r="A64" s="24" t="s">
        <v>227</v>
      </c>
      <c r="B64" s="25" t="s">
        <v>5</v>
      </c>
      <c r="C64" s="26"/>
      <c r="D64" s="26">
        <v>23000</v>
      </c>
      <c r="E64" s="26"/>
      <c r="F64" s="27" t="str">
        <f t="shared" ref="F64:F120" si="4">IF(C64=0,"x",E64/C64*100)</f>
        <v>x</v>
      </c>
      <c r="G64" s="27">
        <f t="shared" ref="G64:G120" si="5">IF(D64=0,"x",E64/D64*100)</f>
        <v>0</v>
      </c>
      <c r="H64" s="28">
        <f t="shared" si="3"/>
        <v>0</v>
      </c>
      <c r="J64" s="39"/>
    </row>
    <row r="65" spans="1:10" ht="12.75" customHeight="1" x14ac:dyDescent="0.25">
      <c r="A65" s="22" t="s">
        <v>250</v>
      </c>
      <c r="B65" s="17" t="s">
        <v>28</v>
      </c>
      <c r="C65" s="18">
        <v>238603.61</v>
      </c>
      <c r="D65" s="18">
        <v>2486210</v>
      </c>
      <c r="E65" s="18">
        <v>227311.49</v>
      </c>
      <c r="F65" s="19">
        <f t="shared" si="4"/>
        <v>95.267414436856185</v>
      </c>
      <c r="G65" s="19">
        <f t="shared" si="5"/>
        <v>9.1428917911198173</v>
      </c>
      <c r="H65" s="20">
        <f t="shared" ref="H65:H121" si="6">+E65-C65</f>
        <v>-11292.119999999995</v>
      </c>
      <c r="J65" s="39"/>
    </row>
    <row r="66" spans="1:10" ht="12.75" customHeight="1" x14ac:dyDescent="0.25">
      <c r="A66" s="24" t="s">
        <v>226</v>
      </c>
      <c r="B66" s="25" t="s">
        <v>4</v>
      </c>
      <c r="C66" s="26">
        <v>238603.61</v>
      </c>
      <c r="D66" s="26">
        <v>2455210</v>
      </c>
      <c r="E66" s="26">
        <v>227311.49</v>
      </c>
      <c r="F66" s="27">
        <f t="shared" si="4"/>
        <v>95.267414436856185</v>
      </c>
      <c r="G66" s="27">
        <f t="shared" si="5"/>
        <v>9.2583318738519313</v>
      </c>
      <c r="H66" s="28">
        <f t="shared" si="6"/>
        <v>-11292.119999999995</v>
      </c>
      <c r="J66" s="39"/>
    </row>
    <row r="67" spans="1:10" ht="12.75" customHeight="1" x14ac:dyDescent="0.25">
      <c r="A67" s="24" t="s">
        <v>227</v>
      </c>
      <c r="B67" s="25" t="s">
        <v>5</v>
      </c>
      <c r="C67" s="26"/>
      <c r="D67" s="26">
        <v>31000</v>
      </c>
      <c r="E67" s="26"/>
      <c r="F67" s="27" t="str">
        <f t="shared" si="4"/>
        <v>x</v>
      </c>
      <c r="G67" s="27">
        <f t="shared" si="5"/>
        <v>0</v>
      </c>
      <c r="H67" s="28">
        <f t="shared" si="6"/>
        <v>0</v>
      </c>
      <c r="J67" s="39"/>
    </row>
    <row r="68" spans="1:10" ht="12.75" customHeight="1" x14ac:dyDescent="0.25">
      <c r="A68" s="22" t="s">
        <v>251</v>
      </c>
      <c r="B68" s="17" t="s">
        <v>29</v>
      </c>
      <c r="C68" s="18">
        <v>95509.52</v>
      </c>
      <c r="D68" s="18">
        <v>1167660</v>
      </c>
      <c r="E68" s="18">
        <v>93662.73</v>
      </c>
      <c r="F68" s="19">
        <f t="shared" si="4"/>
        <v>98.066381236132258</v>
      </c>
      <c r="G68" s="19">
        <f t="shared" si="5"/>
        <v>8.0214043471558494</v>
      </c>
      <c r="H68" s="20">
        <f t="shared" si="6"/>
        <v>-1846.7900000000081</v>
      </c>
      <c r="J68" s="39"/>
    </row>
    <row r="69" spans="1:10" ht="12.75" customHeight="1" x14ac:dyDescent="0.25">
      <c r="A69" s="24" t="s">
        <v>226</v>
      </c>
      <c r="B69" s="25" t="s">
        <v>4</v>
      </c>
      <c r="C69" s="26">
        <v>95509.52</v>
      </c>
      <c r="D69" s="26">
        <v>1127160</v>
      </c>
      <c r="E69" s="26">
        <v>93662.73</v>
      </c>
      <c r="F69" s="27">
        <f t="shared" si="4"/>
        <v>98.066381236132258</v>
      </c>
      <c r="G69" s="27">
        <f t="shared" si="5"/>
        <v>8.3096215266687956</v>
      </c>
      <c r="H69" s="28">
        <f t="shared" si="6"/>
        <v>-1846.7900000000081</v>
      </c>
      <c r="J69" s="39"/>
    </row>
    <row r="70" spans="1:10" ht="12.75" customHeight="1" x14ac:dyDescent="0.25">
      <c r="A70" s="24" t="s">
        <v>227</v>
      </c>
      <c r="B70" s="25" t="s">
        <v>5</v>
      </c>
      <c r="C70" s="26"/>
      <c r="D70" s="26">
        <v>40500</v>
      </c>
      <c r="E70" s="26"/>
      <c r="F70" s="27" t="str">
        <f t="shared" si="4"/>
        <v>x</v>
      </c>
      <c r="G70" s="27">
        <f t="shared" si="5"/>
        <v>0</v>
      </c>
      <c r="H70" s="28">
        <f t="shared" si="6"/>
        <v>0</v>
      </c>
      <c r="J70" s="39"/>
    </row>
    <row r="71" spans="1:10" ht="12.75" customHeight="1" x14ac:dyDescent="0.25">
      <c r="A71" s="16" t="s">
        <v>252</v>
      </c>
      <c r="B71" s="17" t="s">
        <v>30</v>
      </c>
      <c r="C71" s="18">
        <v>2924158288.0500002</v>
      </c>
      <c r="D71" s="18">
        <v>16572428699</v>
      </c>
      <c r="E71" s="18">
        <v>2665380293.9699998</v>
      </c>
      <c r="F71" s="19">
        <f t="shared" si="4"/>
        <v>91.150342471625606</v>
      </c>
      <c r="G71" s="19">
        <f t="shared" si="5"/>
        <v>16.083220766132076</v>
      </c>
      <c r="H71" s="20">
        <f t="shared" si="6"/>
        <v>-258777994.0800004</v>
      </c>
      <c r="J71" s="39"/>
    </row>
    <row r="72" spans="1:10" ht="12.75" customHeight="1" x14ac:dyDescent="0.25">
      <c r="A72" s="22" t="s">
        <v>253</v>
      </c>
      <c r="B72" s="17" t="s">
        <v>31</v>
      </c>
      <c r="C72" s="18">
        <v>42742363.189999998</v>
      </c>
      <c r="D72" s="18">
        <v>309090151</v>
      </c>
      <c r="E72" s="18">
        <v>22993530.52</v>
      </c>
      <c r="F72" s="19">
        <f t="shared" si="4"/>
        <v>53.795646295428902</v>
      </c>
      <c r="G72" s="19">
        <f t="shared" si="5"/>
        <v>7.4391016490201913</v>
      </c>
      <c r="H72" s="20">
        <f t="shared" si="6"/>
        <v>-19748832.669999998</v>
      </c>
      <c r="J72" s="39"/>
    </row>
    <row r="73" spans="1:10" ht="12.75" customHeight="1" x14ac:dyDescent="0.25">
      <c r="A73" s="24" t="s">
        <v>226</v>
      </c>
      <c r="B73" s="25" t="s">
        <v>4</v>
      </c>
      <c r="C73" s="26">
        <v>24284938.079999998</v>
      </c>
      <c r="D73" s="26">
        <v>172714194</v>
      </c>
      <c r="E73" s="26">
        <v>17254354.16</v>
      </c>
      <c r="F73" s="27">
        <f t="shared" si="4"/>
        <v>71.049611504712558</v>
      </c>
      <c r="G73" s="27">
        <f t="shared" si="5"/>
        <v>9.9901193760600826</v>
      </c>
      <c r="H73" s="28">
        <f t="shared" si="6"/>
        <v>-7030583.9199999981</v>
      </c>
      <c r="J73" s="39"/>
    </row>
    <row r="74" spans="1:10" ht="12.75" customHeight="1" x14ac:dyDescent="0.25">
      <c r="A74" s="24" t="s">
        <v>227</v>
      </c>
      <c r="B74" s="25" t="s">
        <v>5</v>
      </c>
      <c r="C74" s="26">
        <v>18457425.109999999</v>
      </c>
      <c r="D74" s="26">
        <v>136375957</v>
      </c>
      <c r="E74" s="26">
        <v>5739176.3600000003</v>
      </c>
      <c r="F74" s="27">
        <f t="shared" si="4"/>
        <v>31.094133259631036</v>
      </c>
      <c r="G74" s="27">
        <f t="shared" si="5"/>
        <v>4.208349100714285</v>
      </c>
      <c r="H74" s="28">
        <f t="shared" si="6"/>
        <v>-12718248.75</v>
      </c>
      <c r="J74" s="39"/>
    </row>
    <row r="75" spans="1:10" ht="12.75" customHeight="1" x14ac:dyDescent="0.25">
      <c r="A75" s="22" t="s">
        <v>254</v>
      </c>
      <c r="B75" s="17" t="s">
        <v>32</v>
      </c>
      <c r="C75" s="18">
        <v>2684497040.0100002</v>
      </c>
      <c r="D75" s="18">
        <v>14543023842</v>
      </c>
      <c r="E75" s="18">
        <v>2442381392.46</v>
      </c>
      <c r="F75" s="19">
        <f t="shared" si="4"/>
        <v>90.980967982400969</v>
      </c>
      <c r="G75" s="19">
        <f t="shared" si="5"/>
        <v>16.794178562827113</v>
      </c>
      <c r="H75" s="20">
        <f t="shared" si="6"/>
        <v>-242115647.55000019</v>
      </c>
      <c r="J75" s="39"/>
    </row>
    <row r="76" spans="1:10" ht="12.75" customHeight="1" x14ac:dyDescent="0.25">
      <c r="A76" s="24" t="s">
        <v>226</v>
      </c>
      <c r="B76" s="25" t="s">
        <v>4</v>
      </c>
      <c r="C76" s="26">
        <v>2684497040.0100002</v>
      </c>
      <c r="D76" s="26">
        <v>14542223842</v>
      </c>
      <c r="E76" s="26">
        <v>2442381392.46</v>
      </c>
      <c r="F76" s="27">
        <f t="shared" si="4"/>
        <v>90.980967982400969</v>
      </c>
      <c r="G76" s="27">
        <f t="shared" si="5"/>
        <v>16.795102447852969</v>
      </c>
      <c r="H76" s="28">
        <f t="shared" si="6"/>
        <v>-242115647.55000019</v>
      </c>
      <c r="J76" s="39"/>
    </row>
    <row r="77" spans="1:10" ht="12.75" customHeight="1" x14ac:dyDescent="0.25">
      <c r="A77" s="24" t="s">
        <v>227</v>
      </c>
      <c r="B77" s="25" t="s">
        <v>5</v>
      </c>
      <c r="C77" s="26"/>
      <c r="D77" s="26">
        <v>800000</v>
      </c>
      <c r="E77" s="26"/>
      <c r="F77" s="27" t="str">
        <f t="shared" si="4"/>
        <v>x</v>
      </c>
      <c r="G77" s="27">
        <f t="shared" si="5"/>
        <v>0</v>
      </c>
      <c r="H77" s="28">
        <f t="shared" si="6"/>
        <v>0</v>
      </c>
      <c r="J77" s="39"/>
    </row>
    <row r="78" spans="1:10" ht="12.75" customHeight="1" x14ac:dyDescent="0.25">
      <c r="A78" s="22" t="s">
        <v>255</v>
      </c>
      <c r="B78" s="17" t="s">
        <v>33</v>
      </c>
      <c r="C78" s="18">
        <v>73816958.200000003</v>
      </c>
      <c r="D78" s="18">
        <v>617752087</v>
      </c>
      <c r="E78" s="18">
        <v>76820605.129999995</v>
      </c>
      <c r="F78" s="19">
        <f t="shared" si="4"/>
        <v>104.06904728024948</v>
      </c>
      <c r="G78" s="19">
        <f t="shared" si="5"/>
        <v>12.435507179435881</v>
      </c>
      <c r="H78" s="20">
        <f t="shared" si="6"/>
        <v>3003646.9299999923</v>
      </c>
      <c r="J78" s="39"/>
    </row>
    <row r="79" spans="1:10" ht="12.75" customHeight="1" x14ac:dyDescent="0.25">
      <c r="A79" s="24" t="s">
        <v>226</v>
      </c>
      <c r="B79" s="25" t="s">
        <v>4</v>
      </c>
      <c r="C79" s="26">
        <v>73692013.200000003</v>
      </c>
      <c r="D79" s="26">
        <v>595413338</v>
      </c>
      <c r="E79" s="26">
        <v>76670908.680000007</v>
      </c>
      <c r="F79" s="27">
        <f t="shared" si="4"/>
        <v>104.04235866363874</v>
      </c>
      <c r="G79" s="27">
        <f t="shared" si="5"/>
        <v>12.876921591568378</v>
      </c>
      <c r="H79" s="28">
        <f t="shared" si="6"/>
        <v>2978895.4800000042</v>
      </c>
      <c r="J79" s="39"/>
    </row>
    <row r="80" spans="1:10" ht="12.75" customHeight="1" x14ac:dyDescent="0.25">
      <c r="A80" s="24" t="s">
        <v>227</v>
      </c>
      <c r="B80" s="25" t="s">
        <v>5</v>
      </c>
      <c r="C80" s="26">
        <v>124945</v>
      </c>
      <c r="D80" s="26">
        <v>22338749</v>
      </c>
      <c r="E80" s="26">
        <v>149696.45000000001</v>
      </c>
      <c r="F80" s="27">
        <f t="shared" si="4"/>
        <v>119.80987634559206</v>
      </c>
      <c r="G80" s="27">
        <f t="shared" si="5"/>
        <v>0.67012011281383754</v>
      </c>
      <c r="H80" s="28">
        <f t="shared" si="6"/>
        <v>24751.450000000012</v>
      </c>
      <c r="J80" s="39"/>
    </row>
    <row r="81" spans="1:10" ht="12.75" customHeight="1" x14ac:dyDescent="0.25">
      <c r="A81" s="22" t="s">
        <v>256</v>
      </c>
      <c r="B81" s="17" t="s">
        <v>34</v>
      </c>
      <c r="C81" s="18">
        <v>111469336.97</v>
      </c>
      <c r="D81" s="18">
        <v>902019996</v>
      </c>
      <c r="E81" s="18">
        <v>114118063.31</v>
      </c>
      <c r="F81" s="19">
        <f t="shared" si="4"/>
        <v>102.37619278269581</v>
      </c>
      <c r="G81" s="19">
        <f t="shared" si="5"/>
        <v>12.651389527511094</v>
      </c>
      <c r="H81" s="20">
        <f t="shared" si="6"/>
        <v>2648726.3400000036</v>
      </c>
      <c r="J81" s="39"/>
    </row>
    <row r="82" spans="1:10" ht="12.75" customHeight="1" x14ac:dyDescent="0.25">
      <c r="A82" s="24" t="s">
        <v>226</v>
      </c>
      <c r="B82" s="25" t="s">
        <v>4</v>
      </c>
      <c r="C82" s="26">
        <v>108647348.02</v>
      </c>
      <c r="D82" s="26">
        <v>833819996</v>
      </c>
      <c r="E82" s="26">
        <v>109993381.97</v>
      </c>
      <c r="F82" s="27">
        <f t="shared" si="4"/>
        <v>101.23890179974961</v>
      </c>
      <c r="G82" s="27">
        <f t="shared" si="5"/>
        <v>13.191502062514701</v>
      </c>
      <c r="H82" s="28">
        <f t="shared" si="6"/>
        <v>1346033.950000003</v>
      </c>
      <c r="J82" s="39"/>
    </row>
    <row r="83" spans="1:10" ht="12.75" customHeight="1" x14ac:dyDescent="0.25">
      <c r="A83" s="24" t="s">
        <v>227</v>
      </c>
      <c r="B83" s="25" t="s">
        <v>5</v>
      </c>
      <c r="C83" s="26">
        <v>2821988.95</v>
      </c>
      <c r="D83" s="26">
        <v>68200000</v>
      </c>
      <c r="E83" s="26">
        <v>4124681.34</v>
      </c>
      <c r="F83" s="27">
        <f t="shared" si="4"/>
        <v>146.16220733252692</v>
      </c>
      <c r="G83" s="27">
        <f t="shared" si="5"/>
        <v>6.0479198533724343</v>
      </c>
      <c r="H83" s="28">
        <f t="shared" si="6"/>
        <v>1302692.3899999997</v>
      </c>
      <c r="J83" s="39"/>
    </row>
    <row r="84" spans="1:10" ht="12.75" customHeight="1" x14ac:dyDescent="0.25">
      <c r="A84" s="22" t="s">
        <v>257</v>
      </c>
      <c r="B84" s="17" t="s">
        <v>35</v>
      </c>
      <c r="C84" s="18">
        <v>1986466.13</v>
      </c>
      <c r="D84" s="18">
        <v>21419300</v>
      </c>
      <c r="E84" s="18">
        <v>2704656.65</v>
      </c>
      <c r="F84" s="19">
        <f t="shared" si="4"/>
        <v>136.15417897913014</v>
      </c>
      <c r="G84" s="19">
        <f t="shared" si="5"/>
        <v>12.627194399443493</v>
      </c>
      <c r="H84" s="20">
        <f t="shared" si="6"/>
        <v>718190.52</v>
      </c>
      <c r="J84" s="39"/>
    </row>
    <row r="85" spans="1:10" ht="12.75" customHeight="1" x14ac:dyDescent="0.25">
      <c r="A85" s="24" t="s">
        <v>226</v>
      </c>
      <c r="B85" s="25" t="s">
        <v>4</v>
      </c>
      <c r="C85" s="26">
        <v>1986466.13</v>
      </c>
      <c r="D85" s="26">
        <v>20880300</v>
      </c>
      <c r="E85" s="26">
        <v>2704656.65</v>
      </c>
      <c r="F85" s="27">
        <f t="shared" si="4"/>
        <v>136.15417897913014</v>
      </c>
      <c r="G85" s="27">
        <f t="shared" si="5"/>
        <v>12.953150337878286</v>
      </c>
      <c r="H85" s="28">
        <f t="shared" si="6"/>
        <v>718190.52</v>
      </c>
      <c r="J85" s="39"/>
    </row>
    <row r="86" spans="1:10" ht="12.75" customHeight="1" x14ac:dyDescent="0.25">
      <c r="A86" s="24" t="s">
        <v>227</v>
      </c>
      <c r="B86" s="25" t="s">
        <v>5</v>
      </c>
      <c r="C86" s="26"/>
      <c r="D86" s="26">
        <v>539000</v>
      </c>
      <c r="E86" s="26"/>
      <c r="F86" s="27" t="str">
        <f t="shared" si="4"/>
        <v>x</v>
      </c>
      <c r="G86" s="27">
        <f t="shared" si="5"/>
        <v>0</v>
      </c>
      <c r="H86" s="28">
        <f t="shared" si="6"/>
        <v>0</v>
      </c>
      <c r="J86" s="39"/>
    </row>
    <row r="87" spans="1:10" ht="12.75" customHeight="1" x14ac:dyDescent="0.25">
      <c r="A87" s="22" t="s">
        <v>258</v>
      </c>
      <c r="B87" s="17" t="s">
        <v>36</v>
      </c>
      <c r="C87" s="18">
        <v>9590312.8699999992</v>
      </c>
      <c r="D87" s="18">
        <v>178623323</v>
      </c>
      <c r="E87" s="18">
        <v>6335878.8600000003</v>
      </c>
      <c r="F87" s="19">
        <f t="shared" si="4"/>
        <v>66.065403140492123</v>
      </c>
      <c r="G87" s="19">
        <f t="shared" si="5"/>
        <v>3.5470613543562846</v>
      </c>
      <c r="H87" s="20">
        <f t="shared" si="6"/>
        <v>-3254434.0099999988</v>
      </c>
      <c r="J87" s="39"/>
    </row>
    <row r="88" spans="1:10" ht="12.75" customHeight="1" x14ac:dyDescent="0.25">
      <c r="A88" s="24" t="s">
        <v>226</v>
      </c>
      <c r="B88" s="25" t="s">
        <v>4</v>
      </c>
      <c r="C88" s="26">
        <v>9586422.8699999992</v>
      </c>
      <c r="D88" s="26">
        <v>178463323</v>
      </c>
      <c r="E88" s="26">
        <v>6335735.1699999999</v>
      </c>
      <c r="F88" s="27">
        <f t="shared" si="4"/>
        <v>66.090712416069337</v>
      </c>
      <c r="G88" s="27">
        <f t="shared" si="5"/>
        <v>3.5501609313864453</v>
      </c>
      <c r="H88" s="28">
        <f t="shared" si="6"/>
        <v>-3250687.6999999993</v>
      </c>
      <c r="J88" s="39"/>
    </row>
    <row r="89" spans="1:10" ht="12.75" customHeight="1" x14ac:dyDescent="0.25">
      <c r="A89" s="24" t="s">
        <v>227</v>
      </c>
      <c r="B89" s="25" t="s">
        <v>5</v>
      </c>
      <c r="C89" s="26">
        <v>3890</v>
      </c>
      <c r="D89" s="26">
        <v>160000</v>
      </c>
      <c r="E89" s="26">
        <v>143.69</v>
      </c>
      <c r="F89" s="27">
        <f t="shared" si="4"/>
        <v>3.6938303341902312</v>
      </c>
      <c r="G89" s="27">
        <f t="shared" si="5"/>
        <v>8.9806250000000004E-2</v>
      </c>
      <c r="H89" s="28">
        <f t="shared" si="6"/>
        <v>-3746.31</v>
      </c>
      <c r="J89" s="39"/>
    </row>
    <row r="90" spans="1:10" ht="12.75" customHeight="1" x14ac:dyDescent="0.25">
      <c r="A90" s="22" t="s">
        <v>447</v>
      </c>
      <c r="B90" s="17" t="s">
        <v>37</v>
      </c>
      <c r="C90" s="18">
        <v>30020.47</v>
      </c>
      <c r="D90" s="18">
        <v>500000</v>
      </c>
      <c r="E90" s="18">
        <v>26167.040000000001</v>
      </c>
      <c r="F90" s="19">
        <f t="shared" si="4"/>
        <v>87.163991769615862</v>
      </c>
      <c r="G90" s="19">
        <f t="shared" si="5"/>
        <v>5.2334080000000007</v>
      </c>
      <c r="H90" s="20">
        <f t="shared" si="6"/>
        <v>-3853.4300000000003</v>
      </c>
      <c r="J90" s="39"/>
    </row>
    <row r="91" spans="1:10" ht="12.75" customHeight="1" x14ac:dyDescent="0.25">
      <c r="A91" s="24" t="s">
        <v>226</v>
      </c>
      <c r="B91" s="25" t="s">
        <v>4</v>
      </c>
      <c r="C91" s="26">
        <v>30020.47</v>
      </c>
      <c r="D91" s="26">
        <v>500000</v>
      </c>
      <c r="E91" s="26">
        <v>26167.040000000001</v>
      </c>
      <c r="F91" s="27">
        <f t="shared" si="4"/>
        <v>87.163991769615862</v>
      </c>
      <c r="G91" s="27">
        <f t="shared" si="5"/>
        <v>5.2334080000000007</v>
      </c>
      <c r="H91" s="28">
        <f t="shared" si="6"/>
        <v>-3853.4300000000003</v>
      </c>
      <c r="J91" s="39"/>
    </row>
    <row r="92" spans="1:10" ht="12.75" customHeight="1" x14ac:dyDescent="0.25">
      <c r="A92" s="22" t="s">
        <v>259</v>
      </c>
      <c r="B92" s="17" t="s">
        <v>38</v>
      </c>
      <c r="C92" s="18">
        <v>25790.21</v>
      </c>
      <c r="D92" s="18">
        <v>0</v>
      </c>
      <c r="E92" s="18"/>
      <c r="F92" s="19">
        <f t="shared" si="4"/>
        <v>0</v>
      </c>
      <c r="G92" s="19" t="str">
        <f t="shared" si="5"/>
        <v>x</v>
      </c>
      <c r="H92" s="20">
        <f t="shared" si="6"/>
        <v>-25790.21</v>
      </c>
      <c r="J92" s="39"/>
    </row>
    <row r="93" spans="1:10" ht="12.75" customHeight="1" x14ac:dyDescent="0.25">
      <c r="A93" s="24" t="s">
        <v>226</v>
      </c>
      <c r="B93" s="25" t="s">
        <v>4</v>
      </c>
      <c r="C93" s="26">
        <v>25790.21</v>
      </c>
      <c r="D93" s="26">
        <v>0</v>
      </c>
      <c r="E93" s="26"/>
      <c r="F93" s="27">
        <f t="shared" si="4"/>
        <v>0</v>
      </c>
      <c r="G93" s="27" t="str">
        <f t="shared" si="5"/>
        <v>x</v>
      </c>
      <c r="H93" s="28">
        <f t="shared" si="6"/>
        <v>-25790.21</v>
      </c>
      <c r="J93" s="39"/>
    </row>
    <row r="94" spans="1:10" ht="12.75" customHeight="1" x14ac:dyDescent="0.25">
      <c r="A94" s="16" t="s">
        <v>260</v>
      </c>
      <c r="B94" s="17" t="s">
        <v>39</v>
      </c>
      <c r="C94" s="18">
        <v>47217472.57</v>
      </c>
      <c r="D94" s="18">
        <v>359638080</v>
      </c>
      <c r="E94" s="18">
        <v>53527830.57</v>
      </c>
      <c r="F94" s="19">
        <f t="shared" si="4"/>
        <v>113.36445526736927</v>
      </c>
      <c r="G94" s="19">
        <f t="shared" si="5"/>
        <v>14.883805010303691</v>
      </c>
      <c r="H94" s="20">
        <f t="shared" si="6"/>
        <v>6310358</v>
      </c>
      <c r="J94" s="39"/>
    </row>
    <row r="95" spans="1:10" ht="12.75" customHeight="1" x14ac:dyDescent="0.25">
      <c r="A95" s="16" t="s">
        <v>261</v>
      </c>
      <c r="B95" s="17" t="s">
        <v>40</v>
      </c>
      <c r="C95" s="18">
        <v>743910.44</v>
      </c>
      <c r="D95" s="18">
        <v>10213121</v>
      </c>
      <c r="E95" s="18">
        <v>867942.40000000002</v>
      </c>
      <c r="F95" s="19">
        <f t="shared" si="4"/>
        <v>116.67296939669245</v>
      </c>
      <c r="G95" s="19">
        <f t="shared" si="5"/>
        <v>8.4983072265568982</v>
      </c>
      <c r="H95" s="20">
        <f t="shared" si="6"/>
        <v>124031.96000000008</v>
      </c>
      <c r="J95" s="39"/>
    </row>
    <row r="96" spans="1:10" ht="12.75" customHeight="1" x14ac:dyDescent="0.25">
      <c r="A96" s="22" t="s">
        <v>262</v>
      </c>
      <c r="B96" s="17" t="s">
        <v>41</v>
      </c>
      <c r="C96" s="18">
        <v>743910.44</v>
      </c>
      <c r="D96" s="18">
        <v>10213121</v>
      </c>
      <c r="E96" s="18">
        <v>867942.40000000002</v>
      </c>
      <c r="F96" s="19">
        <f t="shared" si="4"/>
        <v>116.67296939669245</v>
      </c>
      <c r="G96" s="19">
        <f t="shared" si="5"/>
        <v>8.4983072265568982</v>
      </c>
      <c r="H96" s="20">
        <f t="shared" si="6"/>
        <v>124031.96000000008</v>
      </c>
      <c r="J96" s="39"/>
    </row>
    <row r="97" spans="1:10" ht="12.75" customHeight="1" x14ac:dyDescent="0.25">
      <c r="A97" s="24" t="s">
        <v>226</v>
      </c>
      <c r="B97" s="25" t="s">
        <v>4</v>
      </c>
      <c r="C97" s="26">
        <v>742412.44</v>
      </c>
      <c r="D97" s="26">
        <v>9325700</v>
      </c>
      <c r="E97" s="26">
        <v>867942.40000000002</v>
      </c>
      <c r="F97" s="27">
        <f t="shared" si="4"/>
        <v>116.90838585624994</v>
      </c>
      <c r="G97" s="27">
        <f t="shared" si="5"/>
        <v>9.3069946491952358</v>
      </c>
      <c r="H97" s="28">
        <f t="shared" si="6"/>
        <v>125529.96000000008</v>
      </c>
      <c r="J97" s="39"/>
    </row>
    <row r="98" spans="1:10" ht="12.75" customHeight="1" x14ac:dyDescent="0.25">
      <c r="A98" s="24" t="s">
        <v>227</v>
      </c>
      <c r="B98" s="25" t="s">
        <v>5</v>
      </c>
      <c r="C98" s="26">
        <v>1498</v>
      </c>
      <c r="D98" s="26">
        <v>887421</v>
      </c>
      <c r="E98" s="26"/>
      <c r="F98" s="27">
        <f t="shared" si="4"/>
        <v>0</v>
      </c>
      <c r="G98" s="27">
        <f t="shared" si="5"/>
        <v>0</v>
      </c>
      <c r="H98" s="28">
        <f t="shared" si="6"/>
        <v>-1498</v>
      </c>
      <c r="J98" s="39"/>
    </row>
    <row r="99" spans="1:10" ht="12.75" customHeight="1" x14ac:dyDescent="0.25">
      <c r="A99" s="16" t="s">
        <v>263</v>
      </c>
      <c r="B99" s="17" t="s">
        <v>42</v>
      </c>
      <c r="C99" s="18">
        <v>503931139.69999999</v>
      </c>
      <c r="D99" s="18">
        <v>4815494255</v>
      </c>
      <c r="E99" s="18">
        <v>545003760.94000006</v>
      </c>
      <c r="F99" s="19">
        <f t="shared" si="4"/>
        <v>108.15044318643443</v>
      </c>
      <c r="G99" s="19">
        <f t="shared" si="5"/>
        <v>11.317711787821457</v>
      </c>
      <c r="H99" s="20">
        <f t="shared" si="6"/>
        <v>41072621.240000069</v>
      </c>
      <c r="J99" s="39"/>
    </row>
    <row r="100" spans="1:10" ht="12.75" customHeight="1" x14ac:dyDescent="0.25">
      <c r="A100" s="22" t="s">
        <v>264</v>
      </c>
      <c r="B100" s="17" t="s">
        <v>43</v>
      </c>
      <c r="C100" s="18">
        <v>503931139.69999999</v>
      </c>
      <c r="D100" s="18">
        <v>4815494255</v>
      </c>
      <c r="E100" s="18">
        <v>545003760.94000006</v>
      </c>
      <c r="F100" s="19">
        <f t="shared" si="4"/>
        <v>108.15044318643443</v>
      </c>
      <c r="G100" s="19">
        <f t="shared" si="5"/>
        <v>11.317711787821457</v>
      </c>
      <c r="H100" s="20">
        <f t="shared" si="6"/>
        <v>41072621.240000069</v>
      </c>
      <c r="J100" s="39"/>
    </row>
    <row r="101" spans="1:10" ht="12.75" customHeight="1" x14ac:dyDescent="0.25">
      <c r="A101" s="24" t="s">
        <v>226</v>
      </c>
      <c r="B101" s="25" t="s">
        <v>4</v>
      </c>
      <c r="C101" s="26">
        <v>500127767.19</v>
      </c>
      <c r="D101" s="26">
        <v>4022456905</v>
      </c>
      <c r="E101" s="26">
        <v>531900804.52999997</v>
      </c>
      <c r="F101" s="27">
        <f t="shared" si="4"/>
        <v>106.35298406215652</v>
      </c>
      <c r="G101" s="27">
        <f t="shared" si="5"/>
        <v>13.223281618476406</v>
      </c>
      <c r="H101" s="28">
        <f t="shared" si="6"/>
        <v>31773037.339999974</v>
      </c>
      <c r="J101" s="39"/>
    </row>
    <row r="102" spans="1:10" ht="12.75" customHeight="1" x14ac:dyDescent="0.25">
      <c r="A102" s="24" t="s">
        <v>227</v>
      </c>
      <c r="B102" s="25" t="s">
        <v>5</v>
      </c>
      <c r="C102" s="26">
        <v>3803372.51</v>
      </c>
      <c r="D102" s="26">
        <v>793037350</v>
      </c>
      <c r="E102" s="26">
        <v>13102956.41</v>
      </c>
      <c r="F102" s="27">
        <f t="shared" si="4"/>
        <v>344.50888982210165</v>
      </c>
      <c r="G102" s="27">
        <f t="shared" si="5"/>
        <v>1.6522495958103363</v>
      </c>
      <c r="H102" s="28">
        <f t="shared" si="6"/>
        <v>9299583.9000000004</v>
      </c>
      <c r="J102" s="39"/>
    </row>
    <row r="103" spans="1:10" ht="12.75" customHeight="1" x14ac:dyDescent="0.25">
      <c r="A103" s="16" t="s">
        <v>265</v>
      </c>
      <c r="B103" s="17" t="s">
        <v>44</v>
      </c>
      <c r="C103" s="18">
        <v>3363417.71</v>
      </c>
      <c r="D103" s="18">
        <v>74452296</v>
      </c>
      <c r="E103" s="18">
        <v>3702708.53</v>
      </c>
      <c r="F103" s="19">
        <f t="shared" si="4"/>
        <v>110.08768012938839</v>
      </c>
      <c r="G103" s="19">
        <f t="shared" si="5"/>
        <v>4.973263054238112</v>
      </c>
      <c r="H103" s="20">
        <f t="shared" si="6"/>
        <v>339290.81999999983</v>
      </c>
      <c r="J103" s="39"/>
    </row>
    <row r="104" spans="1:10" ht="12.75" customHeight="1" x14ac:dyDescent="0.25">
      <c r="A104" s="22" t="s">
        <v>266</v>
      </c>
      <c r="B104" s="17" t="s">
        <v>45</v>
      </c>
      <c r="C104" s="18">
        <v>2001400.72</v>
      </c>
      <c r="D104" s="18">
        <v>68346772</v>
      </c>
      <c r="E104" s="18">
        <v>2725116.29</v>
      </c>
      <c r="F104" s="19">
        <f t="shared" si="4"/>
        <v>136.16045316502135</v>
      </c>
      <c r="G104" s="19">
        <f t="shared" si="5"/>
        <v>3.9871909239546826</v>
      </c>
      <c r="H104" s="20">
        <f t="shared" si="6"/>
        <v>723715.57000000007</v>
      </c>
      <c r="J104" s="39"/>
    </row>
    <row r="105" spans="1:10" ht="12.75" customHeight="1" x14ac:dyDescent="0.25">
      <c r="A105" s="24" t="s">
        <v>226</v>
      </c>
      <c r="B105" s="25" t="s">
        <v>4</v>
      </c>
      <c r="C105" s="26">
        <v>2001400.72</v>
      </c>
      <c r="D105" s="26">
        <v>67956772</v>
      </c>
      <c r="E105" s="26">
        <v>2721317.24</v>
      </c>
      <c r="F105" s="27">
        <f t="shared" si="4"/>
        <v>135.97063360704698</v>
      </c>
      <c r="G105" s="27">
        <f t="shared" si="5"/>
        <v>4.0044827909130234</v>
      </c>
      <c r="H105" s="28">
        <f t="shared" si="6"/>
        <v>719916.52000000025</v>
      </c>
      <c r="J105" s="39"/>
    </row>
    <row r="106" spans="1:10" ht="12.75" customHeight="1" x14ac:dyDescent="0.25">
      <c r="A106" s="24" t="s">
        <v>227</v>
      </c>
      <c r="B106" s="25" t="s">
        <v>5</v>
      </c>
      <c r="C106" s="26"/>
      <c r="D106" s="26">
        <v>390000</v>
      </c>
      <c r="E106" s="26">
        <v>3799.05</v>
      </c>
      <c r="F106" s="27" t="str">
        <f t="shared" si="4"/>
        <v>x</v>
      </c>
      <c r="G106" s="27">
        <f t="shared" si="5"/>
        <v>0.97411538461538472</v>
      </c>
      <c r="H106" s="28">
        <f t="shared" si="6"/>
        <v>3799.05</v>
      </c>
      <c r="J106" s="39"/>
    </row>
    <row r="107" spans="1:10" ht="12.75" customHeight="1" x14ac:dyDescent="0.25">
      <c r="A107" s="22" t="s">
        <v>267</v>
      </c>
      <c r="B107" s="17" t="s">
        <v>46</v>
      </c>
      <c r="C107" s="18">
        <v>1362016.99</v>
      </c>
      <c r="D107" s="18">
        <v>6105524</v>
      </c>
      <c r="E107" s="18">
        <v>977592.24</v>
      </c>
      <c r="F107" s="19">
        <f t="shared" si="4"/>
        <v>71.775333727665171</v>
      </c>
      <c r="G107" s="19">
        <f t="shared" si="5"/>
        <v>16.011602607736862</v>
      </c>
      <c r="H107" s="20">
        <f t="shared" si="6"/>
        <v>-384424.75</v>
      </c>
      <c r="J107" s="39"/>
    </row>
    <row r="108" spans="1:10" ht="12.75" customHeight="1" x14ac:dyDescent="0.25">
      <c r="A108" s="24" t="s">
        <v>226</v>
      </c>
      <c r="B108" s="25" t="s">
        <v>4</v>
      </c>
      <c r="C108" s="26">
        <v>1360683.65</v>
      </c>
      <c r="D108" s="26">
        <v>6097524</v>
      </c>
      <c r="E108" s="26">
        <v>976258.9</v>
      </c>
      <c r="F108" s="27">
        <f t="shared" si="4"/>
        <v>71.747676250831717</v>
      </c>
      <c r="G108" s="27">
        <f t="shared" si="5"/>
        <v>16.010743049145852</v>
      </c>
      <c r="H108" s="28">
        <f t="shared" si="6"/>
        <v>-384424.74999999988</v>
      </c>
      <c r="J108" s="39"/>
    </row>
    <row r="109" spans="1:10" ht="12.75" customHeight="1" x14ac:dyDescent="0.25">
      <c r="A109" s="24" t="s">
        <v>227</v>
      </c>
      <c r="B109" s="25" t="s">
        <v>5</v>
      </c>
      <c r="C109" s="26">
        <v>1333.34</v>
      </c>
      <c r="D109" s="26">
        <v>8000</v>
      </c>
      <c r="E109" s="26">
        <v>1333.34</v>
      </c>
      <c r="F109" s="27">
        <f t="shared" si="4"/>
        <v>100</v>
      </c>
      <c r="G109" s="27">
        <f t="shared" si="5"/>
        <v>16.66675</v>
      </c>
      <c r="H109" s="28">
        <f t="shared" si="6"/>
        <v>0</v>
      </c>
      <c r="J109" s="39"/>
    </row>
    <row r="110" spans="1:10" ht="12.75" customHeight="1" x14ac:dyDescent="0.25">
      <c r="A110" s="16" t="s">
        <v>268</v>
      </c>
      <c r="B110" s="17" t="s">
        <v>47</v>
      </c>
      <c r="C110" s="18">
        <v>24965084.879999999</v>
      </c>
      <c r="D110" s="18">
        <v>248526862</v>
      </c>
      <c r="E110" s="18">
        <v>13935389.48</v>
      </c>
      <c r="F110" s="19">
        <f t="shared" si="4"/>
        <v>55.819515723593248</v>
      </c>
      <c r="G110" s="19">
        <f t="shared" si="5"/>
        <v>5.6071964888849726</v>
      </c>
      <c r="H110" s="20">
        <f t="shared" si="6"/>
        <v>-11029695.399999999</v>
      </c>
      <c r="J110" s="39"/>
    </row>
    <row r="111" spans="1:10" ht="12.75" customHeight="1" x14ac:dyDescent="0.25">
      <c r="A111" s="22" t="s">
        <v>269</v>
      </c>
      <c r="B111" s="17" t="s">
        <v>48</v>
      </c>
      <c r="C111" s="18">
        <v>24965084.879999999</v>
      </c>
      <c r="D111" s="18">
        <v>248526862</v>
      </c>
      <c r="E111" s="18">
        <v>13935389.48</v>
      </c>
      <c r="F111" s="19">
        <f t="shared" si="4"/>
        <v>55.819515723593248</v>
      </c>
      <c r="G111" s="19">
        <f t="shared" si="5"/>
        <v>5.6071964888849726</v>
      </c>
      <c r="H111" s="20">
        <f t="shared" si="6"/>
        <v>-11029695.399999999</v>
      </c>
      <c r="J111" s="39"/>
    </row>
    <row r="112" spans="1:10" ht="12.75" customHeight="1" x14ac:dyDescent="0.25">
      <c r="A112" s="24" t="s">
        <v>226</v>
      </c>
      <c r="B112" s="25" t="s">
        <v>4</v>
      </c>
      <c r="C112" s="26">
        <v>17498846.079999998</v>
      </c>
      <c r="D112" s="26">
        <v>175718419</v>
      </c>
      <c r="E112" s="26">
        <v>11460931.68</v>
      </c>
      <c r="F112" s="27">
        <f t="shared" si="4"/>
        <v>65.49535682297973</v>
      </c>
      <c r="G112" s="27">
        <f t="shared" si="5"/>
        <v>6.5223280207181915</v>
      </c>
      <c r="H112" s="28">
        <f t="shared" si="6"/>
        <v>-6037914.3999999985</v>
      </c>
      <c r="J112" s="39"/>
    </row>
    <row r="113" spans="1:10" ht="12.75" customHeight="1" x14ac:dyDescent="0.25">
      <c r="A113" s="24" t="s">
        <v>227</v>
      </c>
      <c r="B113" s="25" t="s">
        <v>5</v>
      </c>
      <c r="C113" s="26">
        <v>7466238.7999999998</v>
      </c>
      <c r="D113" s="26">
        <v>72808443</v>
      </c>
      <c r="E113" s="26">
        <v>2474457.7999999998</v>
      </c>
      <c r="F113" s="27">
        <f t="shared" si="4"/>
        <v>33.141958974041927</v>
      </c>
      <c r="G113" s="27">
        <f t="shared" si="5"/>
        <v>3.3985863425207432</v>
      </c>
      <c r="H113" s="28">
        <f t="shared" si="6"/>
        <v>-4991781</v>
      </c>
      <c r="J113" s="39"/>
    </row>
    <row r="114" spans="1:10" ht="12.75" customHeight="1" x14ac:dyDescent="0.25">
      <c r="A114" s="16" t="s">
        <v>270</v>
      </c>
      <c r="B114" s="17" t="s">
        <v>49</v>
      </c>
      <c r="C114" s="18">
        <v>709586.5</v>
      </c>
      <c r="D114" s="18">
        <v>19295779</v>
      </c>
      <c r="E114" s="18">
        <v>985585.53</v>
      </c>
      <c r="F114" s="19">
        <f t="shared" si="4"/>
        <v>138.89575548576531</v>
      </c>
      <c r="G114" s="19">
        <f t="shared" si="5"/>
        <v>5.1077778720413409</v>
      </c>
      <c r="H114" s="20">
        <f t="shared" si="6"/>
        <v>275999.03000000003</v>
      </c>
      <c r="J114" s="39"/>
    </row>
    <row r="115" spans="1:10" ht="12.75" customHeight="1" x14ac:dyDescent="0.25">
      <c r="A115" s="22" t="s">
        <v>271</v>
      </c>
      <c r="B115" s="17" t="s">
        <v>50</v>
      </c>
      <c r="C115" s="18">
        <v>709586.5</v>
      </c>
      <c r="D115" s="18">
        <v>19295779</v>
      </c>
      <c r="E115" s="18">
        <v>985585.53</v>
      </c>
      <c r="F115" s="19">
        <f t="shared" si="4"/>
        <v>138.89575548576531</v>
      </c>
      <c r="G115" s="19">
        <f t="shared" si="5"/>
        <v>5.1077778720413409</v>
      </c>
      <c r="H115" s="20">
        <f t="shared" si="6"/>
        <v>275999.03000000003</v>
      </c>
      <c r="J115" s="39"/>
    </row>
    <row r="116" spans="1:10" ht="12.75" customHeight="1" x14ac:dyDescent="0.25">
      <c r="A116" s="24" t="s">
        <v>226</v>
      </c>
      <c r="B116" s="25" t="s">
        <v>4</v>
      </c>
      <c r="C116" s="26">
        <v>709586.5</v>
      </c>
      <c r="D116" s="26">
        <v>18513779</v>
      </c>
      <c r="E116" s="26">
        <v>980479.62</v>
      </c>
      <c r="F116" s="27">
        <f t="shared" si="4"/>
        <v>138.17619416378412</v>
      </c>
      <c r="G116" s="27">
        <f t="shared" si="5"/>
        <v>5.2959453604798892</v>
      </c>
      <c r="H116" s="28">
        <f t="shared" si="6"/>
        <v>270893.12</v>
      </c>
      <c r="J116" s="39"/>
    </row>
    <row r="117" spans="1:10" ht="12.75" customHeight="1" x14ac:dyDescent="0.25">
      <c r="A117" s="24" t="s">
        <v>227</v>
      </c>
      <c r="B117" s="25" t="s">
        <v>5</v>
      </c>
      <c r="C117" s="26"/>
      <c r="D117" s="26">
        <v>782000</v>
      </c>
      <c r="E117" s="26">
        <v>5105.91</v>
      </c>
      <c r="F117" s="27" t="str">
        <f t="shared" si="4"/>
        <v>x</v>
      </c>
      <c r="G117" s="27">
        <f t="shared" si="5"/>
        <v>0.65292966751918158</v>
      </c>
      <c r="H117" s="28">
        <f t="shared" si="6"/>
        <v>5105.91</v>
      </c>
      <c r="J117" s="39"/>
    </row>
    <row r="118" spans="1:10" ht="12.75" customHeight="1" x14ac:dyDescent="0.25">
      <c r="A118" s="16" t="s">
        <v>272</v>
      </c>
      <c r="B118" s="17" t="s">
        <v>51</v>
      </c>
      <c r="C118" s="18">
        <v>36195678.579999998</v>
      </c>
      <c r="D118" s="18">
        <v>281633686</v>
      </c>
      <c r="E118" s="18">
        <v>47729833.850000001</v>
      </c>
      <c r="F118" s="19">
        <f t="shared" si="4"/>
        <v>131.86611143235544</v>
      </c>
      <c r="G118" s="19">
        <f t="shared" si="5"/>
        <v>16.947487542381563</v>
      </c>
      <c r="H118" s="20">
        <f t="shared" si="6"/>
        <v>11534155.270000003</v>
      </c>
      <c r="J118" s="39"/>
    </row>
    <row r="119" spans="1:10" ht="12.75" customHeight="1" x14ac:dyDescent="0.25">
      <c r="A119" s="22" t="s">
        <v>273</v>
      </c>
      <c r="B119" s="17" t="s">
        <v>52</v>
      </c>
      <c r="C119" s="18">
        <v>36195678.579999998</v>
      </c>
      <c r="D119" s="18">
        <v>281633686</v>
      </c>
      <c r="E119" s="18">
        <v>47729833.850000001</v>
      </c>
      <c r="F119" s="19">
        <f t="shared" si="4"/>
        <v>131.86611143235544</v>
      </c>
      <c r="G119" s="19">
        <f t="shared" si="5"/>
        <v>16.947487542381563</v>
      </c>
      <c r="H119" s="20">
        <f t="shared" si="6"/>
        <v>11534155.270000003</v>
      </c>
      <c r="J119" s="39"/>
    </row>
    <row r="120" spans="1:10" ht="12.75" customHeight="1" x14ac:dyDescent="0.25">
      <c r="A120" s="24" t="s">
        <v>226</v>
      </c>
      <c r="B120" s="25" t="s">
        <v>4</v>
      </c>
      <c r="C120" s="26">
        <v>36195678.579999998</v>
      </c>
      <c r="D120" s="26">
        <v>281013686</v>
      </c>
      <c r="E120" s="26">
        <v>47665182.240000002</v>
      </c>
      <c r="F120" s="27">
        <f t="shared" si="4"/>
        <v>131.68749450200252</v>
      </c>
      <c r="G120" s="27">
        <f t="shared" si="5"/>
        <v>16.961872184403148</v>
      </c>
      <c r="H120" s="28">
        <f t="shared" si="6"/>
        <v>11469503.660000004</v>
      </c>
      <c r="J120" s="39"/>
    </row>
    <row r="121" spans="1:10" ht="12.75" customHeight="1" x14ac:dyDescent="0.25">
      <c r="A121" s="24" t="s">
        <v>227</v>
      </c>
      <c r="B121" s="25" t="s">
        <v>5</v>
      </c>
      <c r="C121" s="26"/>
      <c r="D121" s="26">
        <v>620000</v>
      </c>
      <c r="E121" s="26">
        <v>64651.61</v>
      </c>
      <c r="F121" s="27" t="str">
        <f t="shared" ref="F121:F179" si="7">IF(C121=0,"x",E121/C121*100)</f>
        <v>x</v>
      </c>
      <c r="G121" s="27">
        <f t="shared" ref="G121:G179" si="8">IF(D121=0,"x",E121/D121*100)</f>
        <v>10.427679032258066</v>
      </c>
      <c r="H121" s="28">
        <f t="shared" si="6"/>
        <v>64651.61</v>
      </c>
      <c r="J121" s="39"/>
    </row>
    <row r="122" spans="1:10" ht="12.75" customHeight="1" x14ac:dyDescent="0.25">
      <c r="A122" s="16" t="s">
        <v>274</v>
      </c>
      <c r="B122" s="17" t="s">
        <v>53</v>
      </c>
      <c r="C122" s="18">
        <v>905186926.67999995</v>
      </c>
      <c r="D122" s="18">
        <v>5175795127</v>
      </c>
      <c r="E122" s="18">
        <v>825781354.99000001</v>
      </c>
      <c r="F122" s="19">
        <f t="shared" si="7"/>
        <v>91.227715585637128</v>
      </c>
      <c r="G122" s="19">
        <f t="shared" si="8"/>
        <v>15.954676232879416</v>
      </c>
      <c r="H122" s="20">
        <f t="shared" ref="H122:H179" si="9">+E122-C122</f>
        <v>-79405571.689999938</v>
      </c>
      <c r="J122" s="39"/>
    </row>
    <row r="123" spans="1:10" ht="12.75" customHeight="1" x14ac:dyDescent="0.25">
      <c r="A123" s="22" t="s">
        <v>275</v>
      </c>
      <c r="B123" s="17" t="s">
        <v>54</v>
      </c>
      <c r="C123" s="18">
        <v>814810509.71000004</v>
      </c>
      <c r="D123" s="18">
        <v>4435215195</v>
      </c>
      <c r="E123" s="18">
        <v>724958587.84000003</v>
      </c>
      <c r="F123" s="19">
        <f t="shared" si="7"/>
        <v>88.972660416226191</v>
      </c>
      <c r="G123" s="19">
        <f t="shared" si="8"/>
        <v>16.345511006033611</v>
      </c>
      <c r="H123" s="20">
        <f t="shared" si="9"/>
        <v>-89851921.870000005</v>
      </c>
      <c r="J123" s="39"/>
    </row>
    <row r="124" spans="1:10" ht="12.75" customHeight="1" x14ac:dyDescent="0.25">
      <c r="A124" s="24" t="s">
        <v>226</v>
      </c>
      <c r="B124" s="25" t="s">
        <v>4</v>
      </c>
      <c r="C124" s="26">
        <v>664836171.57000005</v>
      </c>
      <c r="D124" s="26">
        <v>4187523245</v>
      </c>
      <c r="E124" s="26">
        <v>711944343.80999994</v>
      </c>
      <c r="F124" s="27">
        <f t="shared" si="7"/>
        <v>107.08568129329585</v>
      </c>
      <c r="G124" s="27">
        <f t="shared" si="8"/>
        <v>17.00156159515241</v>
      </c>
      <c r="H124" s="28">
        <f t="shared" si="9"/>
        <v>47108172.23999989</v>
      </c>
      <c r="J124" s="39"/>
    </row>
    <row r="125" spans="1:10" ht="12.75" customHeight="1" x14ac:dyDescent="0.25">
      <c r="A125" s="24" t="s">
        <v>227</v>
      </c>
      <c r="B125" s="25" t="s">
        <v>5</v>
      </c>
      <c r="C125" s="26">
        <v>149974338.13999999</v>
      </c>
      <c r="D125" s="26">
        <v>247691950</v>
      </c>
      <c r="E125" s="26">
        <v>13014244.029999999</v>
      </c>
      <c r="F125" s="27">
        <f t="shared" si="7"/>
        <v>8.6776472504591382</v>
      </c>
      <c r="G125" s="27">
        <f t="shared" si="8"/>
        <v>5.2542054879054403</v>
      </c>
      <c r="H125" s="28">
        <f t="shared" si="9"/>
        <v>-136960094.10999998</v>
      </c>
      <c r="J125" s="39"/>
    </row>
    <row r="126" spans="1:10" ht="12.75" customHeight="1" x14ac:dyDescent="0.25">
      <c r="A126" s="22" t="s">
        <v>276</v>
      </c>
      <c r="B126" s="17" t="s">
        <v>55</v>
      </c>
      <c r="C126" s="18">
        <v>33673403.479999997</v>
      </c>
      <c r="D126" s="18">
        <v>288842100</v>
      </c>
      <c r="E126" s="18">
        <v>39407248.399999999</v>
      </c>
      <c r="F126" s="19">
        <f t="shared" si="7"/>
        <v>117.02781521150828</v>
      </c>
      <c r="G126" s="19">
        <f t="shared" si="8"/>
        <v>13.643180270466113</v>
      </c>
      <c r="H126" s="20">
        <f t="shared" si="9"/>
        <v>5733844.9200000018</v>
      </c>
      <c r="J126" s="39"/>
    </row>
    <row r="127" spans="1:10" ht="12.75" customHeight="1" x14ac:dyDescent="0.25">
      <c r="A127" s="24" t="s">
        <v>226</v>
      </c>
      <c r="B127" s="25" t="s">
        <v>4</v>
      </c>
      <c r="C127" s="26">
        <v>33665061.979999997</v>
      </c>
      <c r="D127" s="26">
        <v>288287100</v>
      </c>
      <c r="E127" s="26">
        <v>39306495.869999997</v>
      </c>
      <c r="F127" s="27">
        <f t="shared" si="7"/>
        <v>116.75753305712465</v>
      </c>
      <c r="G127" s="27">
        <f t="shared" si="8"/>
        <v>13.634496954598385</v>
      </c>
      <c r="H127" s="28">
        <f t="shared" si="9"/>
        <v>5641433.8900000006</v>
      </c>
      <c r="J127" s="39"/>
    </row>
    <row r="128" spans="1:10" ht="12.75" customHeight="1" x14ac:dyDescent="0.25">
      <c r="A128" s="24" t="s">
        <v>227</v>
      </c>
      <c r="B128" s="25" t="s">
        <v>5</v>
      </c>
      <c r="C128" s="26">
        <v>8341.5</v>
      </c>
      <c r="D128" s="26">
        <v>555000</v>
      </c>
      <c r="E128" s="26">
        <v>100752.53</v>
      </c>
      <c r="F128" s="27">
        <f t="shared" si="7"/>
        <v>1207.846670263142</v>
      </c>
      <c r="G128" s="27">
        <f t="shared" si="8"/>
        <v>18.15360900900901</v>
      </c>
      <c r="H128" s="28">
        <f t="shared" si="9"/>
        <v>92411.03</v>
      </c>
      <c r="J128" s="39"/>
    </row>
    <row r="129" spans="1:10" ht="12.75" customHeight="1" x14ac:dyDescent="0.25">
      <c r="A129" s="22" t="s">
        <v>277</v>
      </c>
      <c r="B129" s="17" t="s">
        <v>56</v>
      </c>
      <c r="C129" s="18">
        <v>1939259.25</v>
      </c>
      <c r="D129" s="18">
        <v>17084000</v>
      </c>
      <c r="E129" s="18">
        <v>1993234.58</v>
      </c>
      <c r="F129" s="19">
        <f t="shared" si="7"/>
        <v>102.78329625087517</v>
      </c>
      <c r="G129" s="19">
        <f t="shared" si="8"/>
        <v>11.667259306953875</v>
      </c>
      <c r="H129" s="20">
        <f t="shared" si="9"/>
        <v>53975.330000000075</v>
      </c>
      <c r="J129" s="39"/>
    </row>
    <row r="130" spans="1:10" ht="12.75" customHeight="1" x14ac:dyDescent="0.25">
      <c r="A130" s="24" t="s">
        <v>226</v>
      </c>
      <c r="B130" s="25" t="s">
        <v>4</v>
      </c>
      <c r="C130" s="26">
        <v>1935257.55</v>
      </c>
      <c r="D130" s="26">
        <v>15973000</v>
      </c>
      <c r="E130" s="26">
        <v>1993234.58</v>
      </c>
      <c r="F130" s="27">
        <f t="shared" si="7"/>
        <v>102.9958301932474</v>
      </c>
      <c r="G130" s="27">
        <f t="shared" si="8"/>
        <v>12.478774056219871</v>
      </c>
      <c r="H130" s="28">
        <f t="shared" si="9"/>
        <v>57977.030000000028</v>
      </c>
      <c r="J130" s="39"/>
    </row>
    <row r="131" spans="1:10" ht="12.75" customHeight="1" x14ac:dyDescent="0.25">
      <c r="A131" s="24" t="s">
        <v>227</v>
      </c>
      <c r="B131" s="25" t="s">
        <v>5</v>
      </c>
      <c r="C131" s="26">
        <v>4001.7</v>
      </c>
      <c r="D131" s="26">
        <v>1111000</v>
      </c>
      <c r="E131" s="26"/>
      <c r="F131" s="27">
        <f t="shared" si="7"/>
        <v>0</v>
      </c>
      <c r="G131" s="27">
        <f t="shared" si="8"/>
        <v>0</v>
      </c>
      <c r="H131" s="28">
        <f t="shared" si="9"/>
        <v>-4001.7</v>
      </c>
      <c r="J131" s="39"/>
    </row>
    <row r="132" spans="1:10" ht="12.75" customHeight="1" x14ac:dyDescent="0.25">
      <c r="A132" s="22" t="s">
        <v>278</v>
      </c>
      <c r="B132" s="17" t="s">
        <v>57</v>
      </c>
      <c r="C132" s="18">
        <v>920744.14</v>
      </c>
      <c r="D132" s="18">
        <v>15141530</v>
      </c>
      <c r="E132" s="18">
        <v>1068595.8</v>
      </c>
      <c r="F132" s="19">
        <f t="shared" si="7"/>
        <v>116.05784425627732</v>
      </c>
      <c r="G132" s="19">
        <f t="shared" si="8"/>
        <v>7.0573832367006508</v>
      </c>
      <c r="H132" s="20">
        <f t="shared" si="9"/>
        <v>147851.66000000003</v>
      </c>
      <c r="J132" s="39"/>
    </row>
    <row r="133" spans="1:10" ht="12.75" customHeight="1" x14ac:dyDescent="0.25">
      <c r="A133" s="24" t="s">
        <v>226</v>
      </c>
      <c r="B133" s="25" t="s">
        <v>4</v>
      </c>
      <c r="C133" s="26">
        <v>920744.14</v>
      </c>
      <c r="D133" s="26">
        <v>9627530</v>
      </c>
      <c r="E133" s="26">
        <v>1041023.6</v>
      </c>
      <c r="F133" s="27">
        <f t="shared" si="7"/>
        <v>113.06328813561603</v>
      </c>
      <c r="G133" s="27">
        <f t="shared" si="8"/>
        <v>10.812987339431816</v>
      </c>
      <c r="H133" s="28">
        <f t="shared" si="9"/>
        <v>120279.45999999996</v>
      </c>
      <c r="J133" s="39"/>
    </row>
    <row r="134" spans="1:10" ht="12.75" customHeight="1" x14ac:dyDescent="0.25">
      <c r="A134" s="24" t="s">
        <v>227</v>
      </c>
      <c r="B134" s="25" t="s">
        <v>5</v>
      </c>
      <c r="C134" s="26"/>
      <c r="D134" s="26">
        <v>5514000</v>
      </c>
      <c r="E134" s="26">
        <v>27572.2</v>
      </c>
      <c r="F134" s="27" t="str">
        <f t="shared" si="7"/>
        <v>x</v>
      </c>
      <c r="G134" s="27">
        <f t="shared" si="8"/>
        <v>0.5000398984403337</v>
      </c>
      <c r="H134" s="28">
        <f t="shared" si="9"/>
        <v>27572.2</v>
      </c>
      <c r="J134" s="39"/>
    </row>
    <row r="135" spans="1:10" ht="12.75" customHeight="1" x14ac:dyDescent="0.25">
      <c r="A135" s="22" t="s">
        <v>279</v>
      </c>
      <c r="B135" s="17" t="s">
        <v>58</v>
      </c>
      <c r="C135" s="18">
        <v>53843010.100000001</v>
      </c>
      <c r="D135" s="18">
        <v>419512302</v>
      </c>
      <c r="E135" s="18">
        <v>58353688.369999997</v>
      </c>
      <c r="F135" s="19">
        <f t="shared" si="7"/>
        <v>108.37746303860524</v>
      </c>
      <c r="G135" s="19">
        <f t="shared" si="8"/>
        <v>13.90988728859732</v>
      </c>
      <c r="H135" s="20">
        <f t="shared" si="9"/>
        <v>4510678.2699999958</v>
      </c>
      <c r="J135" s="39"/>
    </row>
    <row r="136" spans="1:10" ht="12.75" customHeight="1" x14ac:dyDescent="0.25">
      <c r="A136" s="24" t="s">
        <v>226</v>
      </c>
      <c r="B136" s="25" t="s">
        <v>4</v>
      </c>
      <c r="C136" s="26">
        <v>53843010.100000001</v>
      </c>
      <c r="D136" s="26">
        <v>396278802</v>
      </c>
      <c r="E136" s="26">
        <v>58053481.490000002</v>
      </c>
      <c r="F136" s="27">
        <f t="shared" si="7"/>
        <v>107.81990342326719</v>
      </c>
      <c r="G136" s="27">
        <f t="shared" si="8"/>
        <v>14.649656049480035</v>
      </c>
      <c r="H136" s="28">
        <f t="shared" si="9"/>
        <v>4210471.3900000006</v>
      </c>
      <c r="J136" s="39"/>
    </row>
    <row r="137" spans="1:10" ht="12.75" customHeight="1" x14ac:dyDescent="0.25">
      <c r="A137" s="24" t="s">
        <v>227</v>
      </c>
      <c r="B137" s="25" t="s">
        <v>5</v>
      </c>
      <c r="C137" s="26"/>
      <c r="D137" s="26">
        <v>23233500</v>
      </c>
      <c r="E137" s="26">
        <v>300206.88</v>
      </c>
      <c r="F137" s="27" t="str">
        <f t="shared" si="7"/>
        <v>x</v>
      </c>
      <c r="G137" s="27">
        <f t="shared" si="8"/>
        <v>1.2921293821421656</v>
      </c>
      <c r="H137" s="28">
        <f t="shared" si="9"/>
        <v>300206.88</v>
      </c>
      <c r="J137" s="39"/>
    </row>
    <row r="138" spans="1:10" ht="12.75" customHeight="1" x14ac:dyDescent="0.25">
      <c r="A138" s="16" t="s">
        <v>280</v>
      </c>
      <c r="B138" s="17" t="s">
        <v>59</v>
      </c>
      <c r="C138" s="18">
        <v>124983597.72</v>
      </c>
      <c r="D138" s="18">
        <v>1259854268</v>
      </c>
      <c r="E138" s="18">
        <v>154351578.65000001</v>
      </c>
      <c r="F138" s="19">
        <f t="shared" si="7"/>
        <v>123.49746804040072</v>
      </c>
      <c r="G138" s="19">
        <f t="shared" si="8"/>
        <v>12.251542306955141</v>
      </c>
      <c r="H138" s="20">
        <f t="shared" si="9"/>
        <v>29367980.930000007</v>
      </c>
      <c r="J138" s="39"/>
    </row>
    <row r="139" spans="1:10" ht="12.75" customHeight="1" x14ac:dyDescent="0.25">
      <c r="A139" s="22" t="s">
        <v>281</v>
      </c>
      <c r="B139" s="17" t="s">
        <v>60</v>
      </c>
      <c r="C139" s="18">
        <v>123127507.23999999</v>
      </c>
      <c r="D139" s="18">
        <v>1215865968</v>
      </c>
      <c r="E139" s="18">
        <v>151457439.49000001</v>
      </c>
      <c r="F139" s="19">
        <f t="shared" si="7"/>
        <v>123.00861349753418</v>
      </c>
      <c r="G139" s="19">
        <f t="shared" si="8"/>
        <v>12.456754566388193</v>
      </c>
      <c r="H139" s="20">
        <f t="shared" si="9"/>
        <v>28329932.250000015</v>
      </c>
      <c r="J139" s="39"/>
    </row>
    <row r="140" spans="1:10" ht="12.75" customHeight="1" x14ac:dyDescent="0.25">
      <c r="A140" s="24" t="s">
        <v>226</v>
      </c>
      <c r="B140" s="25" t="s">
        <v>4</v>
      </c>
      <c r="C140" s="26">
        <v>122907097.95999999</v>
      </c>
      <c r="D140" s="26">
        <v>1134785186</v>
      </c>
      <c r="E140" s="26">
        <v>151061068.28999999</v>
      </c>
      <c r="F140" s="27">
        <f t="shared" si="7"/>
        <v>122.90670823516041</v>
      </c>
      <c r="G140" s="27">
        <f t="shared" si="8"/>
        <v>13.311864673037773</v>
      </c>
      <c r="H140" s="28">
        <f t="shared" si="9"/>
        <v>28153970.329999998</v>
      </c>
      <c r="J140" s="39"/>
    </row>
    <row r="141" spans="1:10" ht="12.75" customHeight="1" x14ac:dyDescent="0.25">
      <c r="A141" s="24" t="s">
        <v>227</v>
      </c>
      <c r="B141" s="25" t="s">
        <v>5</v>
      </c>
      <c r="C141" s="26">
        <v>220409.28</v>
      </c>
      <c r="D141" s="26">
        <v>81080782</v>
      </c>
      <c r="E141" s="26">
        <v>396371.20000000001</v>
      </c>
      <c r="F141" s="27">
        <f t="shared" si="7"/>
        <v>179.83417032168518</v>
      </c>
      <c r="G141" s="27">
        <f t="shared" si="8"/>
        <v>0.48885961657350568</v>
      </c>
      <c r="H141" s="28">
        <f t="shared" si="9"/>
        <v>175961.92</v>
      </c>
      <c r="J141" s="39"/>
    </row>
    <row r="142" spans="1:10" ht="12.75" customHeight="1" x14ac:dyDescent="0.25">
      <c r="A142" s="22" t="s">
        <v>282</v>
      </c>
      <c r="B142" s="17" t="s">
        <v>61</v>
      </c>
      <c r="C142" s="18">
        <v>1558121.68</v>
      </c>
      <c r="D142" s="18">
        <v>34613800</v>
      </c>
      <c r="E142" s="18">
        <v>1738207.51</v>
      </c>
      <c r="F142" s="19">
        <f t="shared" si="7"/>
        <v>111.55787974145896</v>
      </c>
      <c r="G142" s="19">
        <f t="shared" si="8"/>
        <v>5.0217182453241191</v>
      </c>
      <c r="H142" s="20">
        <f t="shared" si="9"/>
        <v>180085.83000000007</v>
      </c>
      <c r="J142" s="39"/>
    </row>
    <row r="143" spans="1:10" ht="12.75" customHeight="1" x14ac:dyDescent="0.25">
      <c r="A143" s="24" t="s">
        <v>226</v>
      </c>
      <c r="B143" s="25" t="s">
        <v>4</v>
      </c>
      <c r="C143" s="26">
        <v>1556891.68</v>
      </c>
      <c r="D143" s="26">
        <v>26757800</v>
      </c>
      <c r="E143" s="26">
        <v>1738207.51</v>
      </c>
      <c r="F143" s="27">
        <f t="shared" si="7"/>
        <v>111.6460144484811</v>
      </c>
      <c r="G143" s="27">
        <f t="shared" si="8"/>
        <v>6.4960778165619004</v>
      </c>
      <c r="H143" s="28">
        <f t="shared" si="9"/>
        <v>181315.83000000007</v>
      </c>
      <c r="J143" s="39"/>
    </row>
    <row r="144" spans="1:10" ht="12.75" customHeight="1" x14ac:dyDescent="0.25">
      <c r="A144" s="24" t="s">
        <v>227</v>
      </c>
      <c r="B144" s="25" t="s">
        <v>5</v>
      </c>
      <c r="C144" s="26">
        <v>1230</v>
      </c>
      <c r="D144" s="26">
        <v>7856000</v>
      </c>
      <c r="E144" s="26"/>
      <c r="F144" s="27">
        <f t="shared" si="7"/>
        <v>0</v>
      </c>
      <c r="G144" s="27">
        <f t="shared" si="8"/>
        <v>0</v>
      </c>
      <c r="H144" s="28">
        <f t="shared" si="9"/>
        <v>-1230</v>
      </c>
      <c r="J144" s="39"/>
    </row>
    <row r="145" spans="1:10" ht="12.75" customHeight="1" x14ac:dyDescent="0.25">
      <c r="A145" s="22" t="s">
        <v>283</v>
      </c>
      <c r="B145" s="17" t="s">
        <v>62</v>
      </c>
      <c r="C145" s="18">
        <v>297968.8</v>
      </c>
      <c r="D145" s="18">
        <v>9374500</v>
      </c>
      <c r="E145" s="18">
        <v>1155931.6499999999</v>
      </c>
      <c r="F145" s="19">
        <f t="shared" si="7"/>
        <v>387.93714308343692</v>
      </c>
      <c r="G145" s="19">
        <f t="shared" si="8"/>
        <v>12.330595231745692</v>
      </c>
      <c r="H145" s="20">
        <f t="shared" si="9"/>
        <v>857962.84999999986</v>
      </c>
      <c r="J145" s="39"/>
    </row>
    <row r="146" spans="1:10" ht="12.75" customHeight="1" x14ac:dyDescent="0.25">
      <c r="A146" s="24" t="s">
        <v>226</v>
      </c>
      <c r="B146" s="25" t="s">
        <v>4</v>
      </c>
      <c r="C146" s="26">
        <v>182944.96</v>
      </c>
      <c r="D146" s="26">
        <v>8724500</v>
      </c>
      <c r="E146" s="26">
        <v>979324.72</v>
      </c>
      <c r="F146" s="27">
        <f t="shared" si="7"/>
        <v>535.31112308313936</v>
      </c>
      <c r="G146" s="27">
        <f t="shared" si="8"/>
        <v>11.224995357900166</v>
      </c>
      <c r="H146" s="28">
        <f t="shared" si="9"/>
        <v>796379.76</v>
      </c>
      <c r="J146" s="39"/>
    </row>
    <row r="147" spans="1:10" ht="12.75" customHeight="1" x14ac:dyDescent="0.25">
      <c r="A147" s="24" t="s">
        <v>227</v>
      </c>
      <c r="B147" s="25" t="s">
        <v>5</v>
      </c>
      <c r="C147" s="26">
        <v>115023.84</v>
      </c>
      <c r="D147" s="26">
        <v>650000</v>
      </c>
      <c r="E147" s="26">
        <v>176606.93</v>
      </c>
      <c r="F147" s="27">
        <f t="shared" si="7"/>
        <v>153.53941409015729</v>
      </c>
      <c r="G147" s="27">
        <f t="shared" si="8"/>
        <v>27.170296923076918</v>
      </c>
      <c r="H147" s="28">
        <f t="shared" si="9"/>
        <v>61583.09</v>
      </c>
      <c r="J147" s="39"/>
    </row>
    <row r="148" spans="1:10" ht="12.75" customHeight="1" x14ac:dyDescent="0.25">
      <c r="A148" s="16" t="s">
        <v>284</v>
      </c>
      <c r="B148" s="17" t="s">
        <v>63</v>
      </c>
      <c r="C148" s="18">
        <v>71128215.579999998</v>
      </c>
      <c r="D148" s="18">
        <v>720339028</v>
      </c>
      <c r="E148" s="18">
        <v>129189871.18000001</v>
      </c>
      <c r="F148" s="19">
        <f t="shared" si="7"/>
        <v>181.62956869724414</v>
      </c>
      <c r="G148" s="19">
        <f t="shared" si="8"/>
        <v>17.934592762340237</v>
      </c>
      <c r="H148" s="20">
        <f t="shared" si="9"/>
        <v>58061655.600000009</v>
      </c>
      <c r="J148" s="39"/>
    </row>
    <row r="149" spans="1:10" ht="12.75" customHeight="1" x14ac:dyDescent="0.25">
      <c r="A149" s="22" t="s">
        <v>285</v>
      </c>
      <c r="B149" s="17" t="s">
        <v>64</v>
      </c>
      <c r="C149" s="18">
        <v>71128215.579999998</v>
      </c>
      <c r="D149" s="18">
        <v>720339028</v>
      </c>
      <c r="E149" s="18">
        <v>129189871.18000001</v>
      </c>
      <c r="F149" s="19">
        <f t="shared" si="7"/>
        <v>181.62956869724414</v>
      </c>
      <c r="G149" s="19">
        <f t="shared" si="8"/>
        <v>17.934592762340237</v>
      </c>
      <c r="H149" s="20">
        <f t="shared" si="9"/>
        <v>58061655.600000009</v>
      </c>
      <c r="J149" s="39"/>
    </row>
    <row r="150" spans="1:10" ht="12.75" customHeight="1" x14ac:dyDescent="0.25">
      <c r="A150" s="24" t="s">
        <v>226</v>
      </c>
      <c r="B150" s="25" t="s">
        <v>4</v>
      </c>
      <c r="C150" s="26">
        <v>70658384.780000001</v>
      </c>
      <c r="D150" s="26">
        <v>705009028</v>
      </c>
      <c r="E150" s="26">
        <v>128925667.37</v>
      </c>
      <c r="F150" s="27">
        <f t="shared" si="7"/>
        <v>182.46336619697635</v>
      </c>
      <c r="G150" s="27">
        <f t="shared" si="8"/>
        <v>18.287094526398036</v>
      </c>
      <c r="H150" s="28">
        <f t="shared" si="9"/>
        <v>58267282.590000004</v>
      </c>
      <c r="J150" s="39"/>
    </row>
    <row r="151" spans="1:10" ht="12.75" customHeight="1" x14ac:dyDescent="0.25">
      <c r="A151" s="24" t="s">
        <v>227</v>
      </c>
      <c r="B151" s="25" t="s">
        <v>5</v>
      </c>
      <c r="C151" s="26">
        <v>469830.8</v>
      </c>
      <c r="D151" s="26">
        <v>15330000</v>
      </c>
      <c r="E151" s="26">
        <v>264203.81</v>
      </c>
      <c r="F151" s="27">
        <f t="shared" si="7"/>
        <v>56.233820771222319</v>
      </c>
      <c r="G151" s="27">
        <f t="shared" si="8"/>
        <v>1.7234429876060011</v>
      </c>
      <c r="H151" s="28">
        <f t="shared" si="9"/>
        <v>-205626.99</v>
      </c>
      <c r="J151" s="39"/>
    </row>
    <row r="152" spans="1:10" ht="12.75" customHeight="1" x14ac:dyDescent="0.25">
      <c r="A152" s="16" t="s">
        <v>286</v>
      </c>
      <c r="B152" s="17" t="s">
        <v>65</v>
      </c>
      <c r="C152" s="18">
        <v>148120681.91</v>
      </c>
      <c r="D152" s="18">
        <v>1865593588</v>
      </c>
      <c r="E152" s="18">
        <v>199421992.77000001</v>
      </c>
      <c r="F152" s="19">
        <f t="shared" si="7"/>
        <v>134.63480602335557</v>
      </c>
      <c r="G152" s="19">
        <f t="shared" si="8"/>
        <v>10.689466025866293</v>
      </c>
      <c r="H152" s="20">
        <f t="shared" si="9"/>
        <v>51301310.860000014</v>
      </c>
      <c r="J152" s="39"/>
    </row>
    <row r="153" spans="1:10" ht="12.75" customHeight="1" x14ac:dyDescent="0.25">
      <c r="A153" s="22" t="s">
        <v>287</v>
      </c>
      <c r="B153" s="17" t="s">
        <v>66</v>
      </c>
      <c r="C153" s="18">
        <v>131812536.5</v>
      </c>
      <c r="D153" s="18">
        <v>1646400492</v>
      </c>
      <c r="E153" s="18">
        <v>180310491.81</v>
      </c>
      <c r="F153" s="19">
        <f t="shared" si="7"/>
        <v>136.79312802693849</v>
      </c>
      <c r="G153" s="19">
        <f t="shared" si="8"/>
        <v>10.951800165642808</v>
      </c>
      <c r="H153" s="20">
        <f t="shared" si="9"/>
        <v>48497955.310000002</v>
      </c>
      <c r="J153" s="39"/>
    </row>
    <row r="154" spans="1:10" ht="12.75" customHeight="1" x14ac:dyDescent="0.25">
      <c r="A154" s="24" t="s">
        <v>226</v>
      </c>
      <c r="B154" s="25" t="s">
        <v>4</v>
      </c>
      <c r="C154" s="26">
        <v>121454164.77</v>
      </c>
      <c r="D154" s="26">
        <v>1574543764</v>
      </c>
      <c r="E154" s="26">
        <v>179842705.80000001</v>
      </c>
      <c r="F154" s="27">
        <f t="shared" si="7"/>
        <v>148.07454823848278</v>
      </c>
      <c r="G154" s="27">
        <f t="shared" si="8"/>
        <v>11.421893116716191</v>
      </c>
      <c r="H154" s="28">
        <f t="shared" si="9"/>
        <v>58388541.030000016</v>
      </c>
      <c r="J154" s="39"/>
    </row>
    <row r="155" spans="1:10" ht="12.75" customHeight="1" x14ac:dyDescent="0.25">
      <c r="A155" s="24" t="s">
        <v>227</v>
      </c>
      <c r="B155" s="25" t="s">
        <v>5</v>
      </c>
      <c r="C155" s="26">
        <v>10358371.73</v>
      </c>
      <c r="D155" s="26">
        <v>71856728</v>
      </c>
      <c r="E155" s="26">
        <v>467786.01</v>
      </c>
      <c r="F155" s="27">
        <f t="shared" si="7"/>
        <v>4.5160187546194583</v>
      </c>
      <c r="G155" s="27">
        <f t="shared" si="8"/>
        <v>0.65099820576300116</v>
      </c>
      <c r="H155" s="28">
        <f t="shared" si="9"/>
        <v>-9890585.7200000007</v>
      </c>
      <c r="J155" s="39"/>
    </row>
    <row r="156" spans="1:10" ht="12.75" customHeight="1" x14ac:dyDescent="0.25">
      <c r="A156" s="22" t="s">
        <v>288</v>
      </c>
      <c r="B156" s="17" t="s">
        <v>67</v>
      </c>
      <c r="C156" s="18">
        <v>3310523.72</v>
      </c>
      <c r="D156" s="18">
        <v>37035000</v>
      </c>
      <c r="E156" s="18">
        <v>4087785.51</v>
      </c>
      <c r="F156" s="19">
        <f t="shared" si="7"/>
        <v>123.47851445087967</v>
      </c>
      <c r="G156" s="19">
        <f t="shared" si="8"/>
        <v>11.037627946537059</v>
      </c>
      <c r="H156" s="20">
        <f t="shared" si="9"/>
        <v>777261.78999999957</v>
      </c>
      <c r="J156" s="39"/>
    </row>
    <row r="157" spans="1:10" ht="12.75" customHeight="1" x14ac:dyDescent="0.25">
      <c r="A157" s="24" t="s">
        <v>226</v>
      </c>
      <c r="B157" s="25" t="s">
        <v>4</v>
      </c>
      <c r="C157" s="26">
        <v>2657277.4700000002</v>
      </c>
      <c r="D157" s="26">
        <v>16362000</v>
      </c>
      <c r="E157" s="26">
        <v>2879498.33</v>
      </c>
      <c r="F157" s="27">
        <f t="shared" si="7"/>
        <v>108.3627269831178</v>
      </c>
      <c r="G157" s="27">
        <f t="shared" si="8"/>
        <v>17.598694108299721</v>
      </c>
      <c r="H157" s="28">
        <f t="shared" si="9"/>
        <v>222220.85999999987</v>
      </c>
      <c r="J157" s="39"/>
    </row>
    <row r="158" spans="1:10" ht="12.75" customHeight="1" x14ac:dyDescent="0.25">
      <c r="A158" s="24" t="s">
        <v>227</v>
      </c>
      <c r="B158" s="25" t="s">
        <v>5</v>
      </c>
      <c r="C158" s="26">
        <v>653246.25</v>
      </c>
      <c r="D158" s="26">
        <v>20673000</v>
      </c>
      <c r="E158" s="26">
        <v>1208287.18</v>
      </c>
      <c r="F158" s="27">
        <f t="shared" si="7"/>
        <v>184.96656965118436</v>
      </c>
      <c r="G158" s="27">
        <f t="shared" si="8"/>
        <v>5.8447597349199434</v>
      </c>
      <c r="H158" s="28">
        <f t="shared" si="9"/>
        <v>555040.92999999993</v>
      </c>
      <c r="J158" s="39"/>
    </row>
    <row r="159" spans="1:10" ht="12.75" customHeight="1" x14ac:dyDescent="0.25">
      <c r="A159" s="22" t="s">
        <v>289</v>
      </c>
      <c r="B159" s="17" t="s">
        <v>68</v>
      </c>
      <c r="C159" s="18">
        <v>2666413.09</v>
      </c>
      <c r="D159" s="18">
        <v>17000000</v>
      </c>
      <c r="E159" s="18">
        <v>2307247.1</v>
      </c>
      <c r="F159" s="19">
        <f t="shared" si="7"/>
        <v>86.529994495339068</v>
      </c>
      <c r="G159" s="19">
        <f t="shared" si="8"/>
        <v>13.572041764705883</v>
      </c>
      <c r="H159" s="20">
        <f t="shared" si="9"/>
        <v>-359165.98999999976</v>
      </c>
      <c r="J159" s="39"/>
    </row>
    <row r="160" spans="1:10" ht="12.75" customHeight="1" x14ac:dyDescent="0.25">
      <c r="A160" s="24" t="s">
        <v>226</v>
      </c>
      <c r="B160" s="25" t="s">
        <v>4</v>
      </c>
      <c r="C160" s="26">
        <v>2599594.09</v>
      </c>
      <c r="D160" s="26">
        <v>16385625</v>
      </c>
      <c r="E160" s="26">
        <v>2307247.1</v>
      </c>
      <c r="F160" s="27">
        <f t="shared" si="7"/>
        <v>88.754129303317512</v>
      </c>
      <c r="G160" s="27">
        <f t="shared" si="8"/>
        <v>14.080922149750164</v>
      </c>
      <c r="H160" s="28">
        <f t="shared" si="9"/>
        <v>-292346.98999999976</v>
      </c>
      <c r="J160" s="39"/>
    </row>
    <row r="161" spans="1:10" ht="12.75" customHeight="1" x14ac:dyDescent="0.25">
      <c r="A161" s="24" t="s">
        <v>227</v>
      </c>
      <c r="B161" s="25" t="s">
        <v>5</v>
      </c>
      <c r="C161" s="26">
        <v>66819</v>
      </c>
      <c r="D161" s="26">
        <v>614375</v>
      </c>
      <c r="E161" s="26"/>
      <c r="F161" s="27">
        <f t="shared" si="7"/>
        <v>0</v>
      </c>
      <c r="G161" s="27">
        <f t="shared" si="8"/>
        <v>0</v>
      </c>
      <c r="H161" s="28">
        <f t="shared" si="9"/>
        <v>-66819</v>
      </c>
      <c r="J161" s="39"/>
    </row>
    <row r="162" spans="1:10" ht="12.75" customHeight="1" x14ac:dyDescent="0.25">
      <c r="A162" s="22" t="s">
        <v>290</v>
      </c>
      <c r="B162" s="17" t="s">
        <v>69</v>
      </c>
      <c r="C162" s="18">
        <v>1377031.04</v>
      </c>
      <c r="D162" s="18">
        <v>11705000</v>
      </c>
      <c r="E162" s="18">
        <v>1664238.21</v>
      </c>
      <c r="F162" s="19">
        <f t="shared" si="7"/>
        <v>120.85698591078963</v>
      </c>
      <c r="G162" s="19">
        <f t="shared" si="8"/>
        <v>14.218182058949166</v>
      </c>
      <c r="H162" s="20">
        <f t="shared" si="9"/>
        <v>287207.16999999993</v>
      </c>
      <c r="J162" s="39"/>
    </row>
    <row r="163" spans="1:10" ht="12.75" customHeight="1" x14ac:dyDescent="0.25">
      <c r="A163" s="24" t="s">
        <v>226</v>
      </c>
      <c r="B163" s="25" t="s">
        <v>4</v>
      </c>
      <c r="C163" s="26">
        <v>1377031.04</v>
      </c>
      <c r="D163" s="26">
        <v>11435000</v>
      </c>
      <c r="E163" s="26">
        <v>1664238.21</v>
      </c>
      <c r="F163" s="27">
        <f t="shared" si="7"/>
        <v>120.85698591078963</v>
      </c>
      <c r="G163" s="27">
        <f t="shared" si="8"/>
        <v>14.553897770004372</v>
      </c>
      <c r="H163" s="28">
        <f t="shared" si="9"/>
        <v>287207.16999999993</v>
      </c>
      <c r="J163" s="39"/>
    </row>
    <row r="164" spans="1:10" ht="12.75" customHeight="1" x14ac:dyDescent="0.25">
      <c r="A164" s="24" t="s">
        <v>227</v>
      </c>
      <c r="B164" s="25" t="s">
        <v>5</v>
      </c>
      <c r="C164" s="26"/>
      <c r="D164" s="26">
        <v>270000</v>
      </c>
      <c r="E164" s="26"/>
      <c r="F164" s="27" t="str">
        <f t="shared" si="7"/>
        <v>x</v>
      </c>
      <c r="G164" s="27">
        <f t="shared" si="8"/>
        <v>0</v>
      </c>
      <c r="H164" s="28">
        <f t="shared" si="9"/>
        <v>0</v>
      </c>
      <c r="J164" s="39"/>
    </row>
    <row r="165" spans="1:10" ht="12.75" customHeight="1" x14ac:dyDescent="0.25">
      <c r="A165" s="22" t="s">
        <v>291</v>
      </c>
      <c r="B165" s="17" t="s">
        <v>70</v>
      </c>
      <c r="C165" s="18">
        <v>1133355.27</v>
      </c>
      <c r="D165" s="18">
        <v>8316000</v>
      </c>
      <c r="E165" s="18">
        <v>1167801.29</v>
      </c>
      <c r="F165" s="19">
        <f t="shared" si="7"/>
        <v>103.0392958776289</v>
      </c>
      <c r="G165" s="19">
        <f t="shared" si="8"/>
        <v>14.042824555074557</v>
      </c>
      <c r="H165" s="20">
        <f t="shared" si="9"/>
        <v>34446.020000000019</v>
      </c>
      <c r="J165" s="39"/>
    </row>
    <row r="166" spans="1:10" ht="12.75" customHeight="1" x14ac:dyDescent="0.25">
      <c r="A166" s="24" t="s">
        <v>226</v>
      </c>
      <c r="B166" s="25" t="s">
        <v>4</v>
      </c>
      <c r="C166" s="26">
        <v>1132023.27</v>
      </c>
      <c r="D166" s="26">
        <v>8170000</v>
      </c>
      <c r="E166" s="26">
        <v>1167801.29</v>
      </c>
      <c r="F166" s="27">
        <f t="shared" si="7"/>
        <v>103.16053750379177</v>
      </c>
      <c r="G166" s="27">
        <f t="shared" si="8"/>
        <v>14.293773439412485</v>
      </c>
      <c r="H166" s="28">
        <f t="shared" si="9"/>
        <v>35778.020000000019</v>
      </c>
      <c r="J166" s="39"/>
    </row>
    <row r="167" spans="1:10" ht="12.75" customHeight="1" x14ac:dyDescent="0.25">
      <c r="A167" s="24" t="s">
        <v>227</v>
      </c>
      <c r="B167" s="25" t="s">
        <v>5</v>
      </c>
      <c r="C167" s="26">
        <v>1332</v>
      </c>
      <c r="D167" s="26">
        <v>146000</v>
      </c>
      <c r="E167" s="26"/>
      <c r="F167" s="27">
        <f t="shared" si="7"/>
        <v>0</v>
      </c>
      <c r="G167" s="27">
        <f t="shared" si="8"/>
        <v>0</v>
      </c>
      <c r="H167" s="28">
        <f t="shared" si="9"/>
        <v>-1332</v>
      </c>
      <c r="J167" s="39"/>
    </row>
    <row r="168" spans="1:10" ht="12.75" customHeight="1" x14ac:dyDescent="0.25">
      <c r="A168" s="22" t="s">
        <v>292</v>
      </c>
      <c r="B168" s="17" t="s">
        <v>71</v>
      </c>
      <c r="C168" s="26">
        <v>5208298.68</v>
      </c>
      <c r="D168" s="18">
        <v>129807096</v>
      </c>
      <c r="E168" s="18">
        <v>8319062.6799999997</v>
      </c>
      <c r="F168" s="19">
        <f t="shared" si="7"/>
        <v>159.72706619045127</v>
      </c>
      <c r="G168" s="19">
        <f t="shared" si="8"/>
        <v>6.4087888384776743</v>
      </c>
      <c r="H168" s="20">
        <f t="shared" si="9"/>
        <v>3110764</v>
      </c>
      <c r="J168" s="39"/>
    </row>
    <row r="169" spans="1:10" ht="12.75" customHeight="1" x14ac:dyDescent="0.25">
      <c r="A169" s="24" t="s">
        <v>226</v>
      </c>
      <c r="B169" s="25" t="s">
        <v>4</v>
      </c>
      <c r="C169" s="26">
        <v>5124501.18</v>
      </c>
      <c r="D169" s="26">
        <v>125774096</v>
      </c>
      <c r="E169" s="26">
        <v>8255512.1100000003</v>
      </c>
      <c r="F169" s="27">
        <f t="shared" si="7"/>
        <v>161.0988429902167</v>
      </c>
      <c r="G169" s="27">
        <f t="shared" si="8"/>
        <v>6.5637618337562929</v>
      </c>
      <c r="H169" s="28">
        <f t="shared" si="9"/>
        <v>3131010.9300000006</v>
      </c>
      <c r="J169" s="39"/>
    </row>
    <row r="170" spans="1:10" ht="12.75" customHeight="1" x14ac:dyDescent="0.25">
      <c r="A170" s="24" t="s">
        <v>227</v>
      </c>
      <c r="B170" s="25" t="s">
        <v>5</v>
      </c>
      <c r="C170" s="26">
        <v>83797.5</v>
      </c>
      <c r="D170" s="26">
        <v>4033000</v>
      </c>
      <c r="E170" s="26">
        <v>63550.57</v>
      </c>
      <c r="F170" s="27">
        <f t="shared" si="7"/>
        <v>75.838264864703604</v>
      </c>
      <c r="G170" s="27">
        <f t="shared" si="8"/>
        <v>1.5757641953880483</v>
      </c>
      <c r="H170" s="28">
        <f t="shared" si="9"/>
        <v>-20246.93</v>
      </c>
      <c r="J170" s="39"/>
    </row>
    <row r="171" spans="1:10" ht="12.75" customHeight="1" x14ac:dyDescent="0.25">
      <c r="A171" s="22" t="s">
        <v>293</v>
      </c>
      <c r="B171" s="17" t="s">
        <v>72</v>
      </c>
      <c r="C171" s="18">
        <v>233605.46</v>
      </c>
      <c r="D171" s="18">
        <v>2080000</v>
      </c>
      <c r="E171" s="18">
        <v>255552.63</v>
      </c>
      <c r="F171" s="19">
        <f t="shared" si="7"/>
        <v>109.39497304557865</v>
      </c>
      <c r="G171" s="19">
        <f t="shared" si="8"/>
        <v>12.286184134615386</v>
      </c>
      <c r="H171" s="20">
        <f t="shared" si="9"/>
        <v>21947.170000000013</v>
      </c>
      <c r="J171" s="39"/>
    </row>
    <row r="172" spans="1:10" ht="12.75" customHeight="1" x14ac:dyDescent="0.25">
      <c r="A172" s="24" t="s">
        <v>226</v>
      </c>
      <c r="B172" s="25" t="s">
        <v>4</v>
      </c>
      <c r="C172" s="26">
        <v>226940.94</v>
      </c>
      <c r="D172" s="26">
        <v>2062000</v>
      </c>
      <c r="E172" s="26">
        <v>253740.13</v>
      </c>
      <c r="F172" s="27">
        <f t="shared" si="7"/>
        <v>111.80888296311807</v>
      </c>
      <c r="G172" s="27">
        <f t="shared" si="8"/>
        <v>12.305534917555772</v>
      </c>
      <c r="H172" s="28">
        <f t="shared" si="9"/>
        <v>26799.190000000002</v>
      </c>
      <c r="J172" s="39"/>
    </row>
    <row r="173" spans="1:10" ht="12.75" customHeight="1" x14ac:dyDescent="0.25">
      <c r="A173" s="24" t="s">
        <v>227</v>
      </c>
      <c r="B173" s="25" t="s">
        <v>5</v>
      </c>
      <c r="C173" s="26">
        <v>6664.52</v>
      </c>
      <c r="D173" s="26">
        <v>18000</v>
      </c>
      <c r="E173" s="26">
        <v>1812.5</v>
      </c>
      <c r="F173" s="27">
        <f t="shared" si="7"/>
        <v>27.196257194816731</v>
      </c>
      <c r="G173" s="27">
        <f t="shared" si="8"/>
        <v>10.069444444444445</v>
      </c>
      <c r="H173" s="28">
        <f t="shared" si="9"/>
        <v>-4852.0200000000004</v>
      </c>
      <c r="J173" s="39"/>
    </row>
    <row r="174" spans="1:10" ht="12.75" customHeight="1" x14ac:dyDescent="0.25">
      <c r="A174" s="22" t="s">
        <v>294</v>
      </c>
      <c r="B174" s="17" t="s">
        <v>73</v>
      </c>
      <c r="C174" s="18">
        <v>1026251.03</v>
      </c>
      <c r="D174" s="18">
        <v>0</v>
      </c>
      <c r="E174" s="18"/>
      <c r="F174" s="19">
        <f t="shared" si="7"/>
        <v>0</v>
      </c>
      <c r="G174" s="19" t="str">
        <f t="shared" si="8"/>
        <v>x</v>
      </c>
      <c r="H174" s="20">
        <f t="shared" si="9"/>
        <v>-1026251.03</v>
      </c>
      <c r="J174" s="39"/>
    </row>
    <row r="175" spans="1:10" ht="12.75" customHeight="1" x14ac:dyDescent="0.25">
      <c r="A175" s="24" t="s">
        <v>226</v>
      </c>
      <c r="B175" s="25" t="s">
        <v>4</v>
      </c>
      <c r="C175" s="26">
        <v>761903.36</v>
      </c>
      <c r="D175" s="26">
        <v>0</v>
      </c>
      <c r="E175" s="26"/>
      <c r="F175" s="27">
        <f t="shared" si="7"/>
        <v>0</v>
      </c>
      <c r="G175" s="27" t="str">
        <f t="shared" si="8"/>
        <v>x</v>
      </c>
      <c r="H175" s="28">
        <f t="shared" si="9"/>
        <v>-761903.36</v>
      </c>
      <c r="J175" s="39"/>
    </row>
    <row r="176" spans="1:10" ht="12.75" customHeight="1" x14ac:dyDescent="0.25">
      <c r="A176" s="24" t="s">
        <v>227</v>
      </c>
      <c r="B176" s="25" t="s">
        <v>5</v>
      </c>
      <c r="C176" s="26">
        <v>264347.67</v>
      </c>
      <c r="D176" s="26">
        <v>0</v>
      </c>
      <c r="E176" s="26"/>
      <c r="F176" s="27">
        <f t="shared" si="7"/>
        <v>0</v>
      </c>
      <c r="G176" s="27" t="str">
        <f t="shared" si="8"/>
        <v>x</v>
      </c>
      <c r="H176" s="28">
        <f t="shared" si="9"/>
        <v>-264347.67</v>
      </c>
      <c r="J176" s="39"/>
    </row>
    <row r="177" spans="1:10" ht="12.75" customHeight="1" x14ac:dyDescent="0.25">
      <c r="A177" s="22" t="s">
        <v>295</v>
      </c>
      <c r="B177" s="17" t="s">
        <v>74</v>
      </c>
      <c r="C177" s="18">
        <v>1352667.12</v>
      </c>
      <c r="D177" s="18">
        <v>13250000</v>
      </c>
      <c r="E177" s="18">
        <v>1309813.54</v>
      </c>
      <c r="F177" s="19">
        <f t="shared" si="7"/>
        <v>96.831919740904169</v>
      </c>
      <c r="G177" s="19">
        <f t="shared" si="8"/>
        <v>9.88538520754717</v>
      </c>
      <c r="H177" s="20">
        <f t="shared" si="9"/>
        <v>-42853.580000000075</v>
      </c>
      <c r="J177" s="39"/>
    </row>
    <row r="178" spans="1:10" ht="12.75" customHeight="1" x14ac:dyDescent="0.25">
      <c r="A178" s="24" t="s">
        <v>226</v>
      </c>
      <c r="B178" s="25" t="s">
        <v>4</v>
      </c>
      <c r="C178" s="26">
        <v>1338697.44</v>
      </c>
      <c r="D178" s="26">
        <v>12965000</v>
      </c>
      <c r="E178" s="26">
        <v>1309813.54</v>
      </c>
      <c r="F178" s="27">
        <f t="shared" si="7"/>
        <v>97.842387746703992</v>
      </c>
      <c r="G178" s="27">
        <f t="shared" si="8"/>
        <v>10.102688314693406</v>
      </c>
      <c r="H178" s="28">
        <f t="shared" si="9"/>
        <v>-28883.899999999907</v>
      </c>
      <c r="J178" s="39"/>
    </row>
    <row r="179" spans="1:10" ht="12.75" customHeight="1" x14ac:dyDescent="0.25">
      <c r="A179" s="24" t="s">
        <v>227</v>
      </c>
      <c r="B179" s="25" t="s">
        <v>5</v>
      </c>
      <c r="C179" s="26">
        <v>13969.68</v>
      </c>
      <c r="D179" s="26">
        <v>285000</v>
      </c>
      <c r="E179" s="26"/>
      <c r="F179" s="27">
        <f t="shared" si="7"/>
        <v>0</v>
      </c>
      <c r="G179" s="27">
        <f t="shared" si="8"/>
        <v>0</v>
      </c>
      <c r="H179" s="28">
        <f t="shared" si="9"/>
        <v>-13969.68</v>
      </c>
      <c r="J179" s="39"/>
    </row>
    <row r="180" spans="1:10" ht="12.75" customHeight="1" x14ac:dyDescent="0.25">
      <c r="A180" s="16" t="s">
        <v>296</v>
      </c>
      <c r="B180" s="17" t="s">
        <v>76</v>
      </c>
      <c r="C180" s="18">
        <v>730258.62</v>
      </c>
      <c r="D180" s="18">
        <v>5393740</v>
      </c>
      <c r="E180" s="18">
        <v>775984.34</v>
      </c>
      <c r="F180" s="19">
        <f t="shared" ref="F180:F234" si="10">IF(C180=0,"x",E180/C180*100)</f>
        <v>106.26157894582606</v>
      </c>
      <c r="G180" s="19">
        <f t="shared" ref="G180:G234" si="11">IF(D180=0,"x",E180/D180*100)</f>
        <v>14.386758353202044</v>
      </c>
      <c r="H180" s="20">
        <f t="shared" ref="H180:H235" si="12">+E180-C180</f>
        <v>45725.719999999972</v>
      </c>
      <c r="J180" s="39"/>
    </row>
    <row r="181" spans="1:10" ht="12.75" customHeight="1" x14ac:dyDescent="0.25">
      <c r="A181" s="22" t="s">
        <v>297</v>
      </c>
      <c r="B181" s="17" t="s">
        <v>77</v>
      </c>
      <c r="C181" s="18">
        <v>730258.62</v>
      </c>
      <c r="D181" s="18">
        <v>5393740</v>
      </c>
      <c r="E181" s="18">
        <v>775984.34</v>
      </c>
      <c r="F181" s="19">
        <f t="shared" si="10"/>
        <v>106.26157894582606</v>
      </c>
      <c r="G181" s="19">
        <f t="shared" si="11"/>
        <v>14.386758353202044</v>
      </c>
      <c r="H181" s="20">
        <f t="shared" si="12"/>
        <v>45725.719999999972</v>
      </c>
      <c r="J181" s="39"/>
    </row>
    <row r="182" spans="1:10" ht="12.75" customHeight="1" x14ac:dyDescent="0.25">
      <c r="A182" s="24" t="s">
        <v>226</v>
      </c>
      <c r="B182" s="25" t="s">
        <v>4</v>
      </c>
      <c r="C182" s="26">
        <v>730138.62</v>
      </c>
      <c r="D182" s="26">
        <v>5123740</v>
      </c>
      <c r="E182" s="26">
        <v>775984.34</v>
      </c>
      <c r="F182" s="27">
        <f t="shared" si="10"/>
        <v>106.27904328632829</v>
      </c>
      <c r="G182" s="27">
        <f t="shared" si="11"/>
        <v>15.144881278128866</v>
      </c>
      <c r="H182" s="28">
        <f t="shared" si="12"/>
        <v>45845.719999999972</v>
      </c>
      <c r="J182" s="39"/>
    </row>
    <row r="183" spans="1:10" ht="12.75" customHeight="1" x14ac:dyDescent="0.25">
      <c r="A183" s="24" t="s">
        <v>227</v>
      </c>
      <c r="B183" s="25" t="s">
        <v>5</v>
      </c>
      <c r="C183" s="26">
        <v>120</v>
      </c>
      <c r="D183" s="26">
        <v>270000</v>
      </c>
      <c r="E183" s="26"/>
      <c r="F183" s="27">
        <f t="shared" si="10"/>
        <v>0</v>
      </c>
      <c r="G183" s="27">
        <f t="shared" si="11"/>
        <v>0</v>
      </c>
      <c r="H183" s="28">
        <f t="shared" si="12"/>
        <v>-120</v>
      </c>
      <c r="J183" s="39"/>
    </row>
    <row r="184" spans="1:10" ht="12.75" customHeight="1" x14ac:dyDescent="0.25">
      <c r="A184" s="16" t="s">
        <v>298</v>
      </c>
      <c r="B184" s="17" t="s">
        <v>78</v>
      </c>
      <c r="C184" s="18">
        <v>6966936.1399999997</v>
      </c>
      <c r="D184" s="18">
        <v>73700601</v>
      </c>
      <c r="E184" s="18">
        <v>7852426</v>
      </c>
      <c r="F184" s="19">
        <f t="shared" si="10"/>
        <v>112.7098891421732</v>
      </c>
      <c r="G184" s="19">
        <f t="shared" si="11"/>
        <v>10.654493848700094</v>
      </c>
      <c r="H184" s="20">
        <f t="shared" si="12"/>
        <v>885489.86000000034</v>
      </c>
      <c r="J184" s="39"/>
    </row>
    <row r="185" spans="1:10" ht="12.75" customHeight="1" x14ac:dyDescent="0.25">
      <c r="A185" s="22" t="s">
        <v>299</v>
      </c>
      <c r="B185" s="17" t="s">
        <v>79</v>
      </c>
      <c r="C185" s="18">
        <v>6966936.1399999997</v>
      </c>
      <c r="D185" s="18">
        <v>73700601</v>
      </c>
      <c r="E185" s="18">
        <v>7852426</v>
      </c>
      <c r="F185" s="19">
        <f t="shared" si="10"/>
        <v>112.7098891421732</v>
      </c>
      <c r="G185" s="19">
        <f t="shared" si="11"/>
        <v>10.654493848700094</v>
      </c>
      <c r="H185" s="20">
        <f t="shared" si="12"/>
        <v>885489.86000000034</v>
      </c>
      <c r="J185" s="39"/>
    </row>
    <row r="186" spans="1:10" ht="12.75" customHeight="1" x14ac:dyDescent="0.25">
      <c r="A186" s="24" t="s">
        <v>226</v>
      </c>
      <c r="B186" s="25" t="s">
        <v>4</v>
      </c>
      <c r="C186" s="26">
        <v>6778572.7800000003</v>
      </c>
      <c r="D186" s="26">
        <v>67520601</v>
      </c>
      <c r="E186" s="26">
        <v>7706920.8200000003</v>
      </c>
      <c r="F186" s="27">
        <f t="shared" si="10"/>
        <v>113.69533189551444</v>
      </c>
      <c r="G186" s="27">
        <f t="shared" si="11"/>
        <v>11.414176867294175</v>
      </c>
      <c r="H186" s="28">
        <f t="shared" si="12"/>
        <v>928348.04</v>
      </c>
      <c r="J186" s="39"/>
    </row>
    <row r="187" spans="1:10" ht="12.75" customHeight="1" x14ac:dyDescent="0.25">
      <c r="A187" s="24" t="s">
        <v>227</v>
      </c>
      <c r="B187" s="25" t="s">
        <v>5</v>
      </c>
      <c r="C187" s="26">
        <v>188363.36</v>
      </c>
      <c r="D187" s="26">
        <v>6180000</v>
      </c>
      <c r="E187" s="26">
        <v>145505.18</v>
      </c>
      <c r="F187" s="27">
        <f t="shared" si="10"/>
        <v>77.247071829680678</v>
      </c>
      <c r="G187" s="27">
        <f t="shared" si="11"/>
        <v>2.3544527508090614</v>
      </c>
      <c r="H187" s="28">
        <f t="shared" si="12"/>
        <v>-42858.179999999993</v>
      </c>
      <c r="J187" s="39"/>
    </row>
    <row r="188" spans="1:10" ht="12.75" customHeight="1" x14ac:dyDescent="0.25">
      <c r="A188" s="16" t="s">
        <v>300</v>
      </c>
      <c r="B188" s="17" t="s">
        <v>80</v>
      </c>
      <c r="C188" s="18">
        <v>119535876.58</v>
      </c>
      <c r="D188" s="18">
        <v>1209592084</v>
      </c>
      <c r="E188" s="18">
        <v>148937206.09999999</v>
      </c>
      <c r="F188" s="19">
        <f t="shared" si="10"/>
        <v>124.59623868682053</v>
      </c>
      <c r="G188" s="19">
        <f t="shared" si="11"/>
        <v>12.313010978666423</v>
      </c>
      <c r="H188" s="20">
        <f t="shared" si="12"/>
        <v>29401329.519999996</v>
      </c>
      <c r="J188" s="39"/>
    </row>
    <row r="189" spans="1:10" ht="12.75" customHeight="1" x14ac:dyDescent="0.25">
      <c r="A189" s="22" t="s">
        <v>301</v>
      </c>
      <c r="B189" s="17" t="s">
        <v>81</v>
      </c>
      <c r="C189" s="18">
        <v>2107917.5099999998</v>
      </c>
      <c r="D189" s="18">
        <v>13255130</v>
      </c>
      <c r="E189" s="18">
        <v>2373452.17</v>
      </c>
      <c r="F189" s="19">
        <f t="shared" si="10"/>
        <v>112.59701381768019</v>
      </c>
      <c r="G189" s="19">
        <f t="shared" si="11"/>
        <v>17.905913936717329</v>
      </c>
      <c r="H189" s="20">
        <f t="shared" si="12"/>
        <v>265534.66000000015</v>
      </c>
      <c r="J189" s="39"/>
    </row>
    <row r="190" spans="1:10" ht="12.75" customHeight="1" x14ac:dyDescent="0.25">
      <c r="A190" s="24" t="s">
        <v>226</v>
      </c>
      <c r="B190" s="25" t="s">
        <v>4</v>
      </c>
      <c r="C190" s="26">
        <v>2107917.5099999998</v>
      </c>
      <c r="D190" s="26">
        <v>13032130</v>
      </c>
      <c r="E190" s="26">
        <v>2238052.17</v>
      </c>
      <c r="F190" s="27">
        <f t="shared" si="10"/>
        <v>106.17361255279863</v>
      </c>
      <c r="G190" s="27">
        <f t="shared" si="11"/>
        <v>17.173341349418706</v>
      </c>
      <c r="H190" s="28">
        <f t="shared" si="12"/>
        <v>130134.66000000015</v>
      </c>
      <c r="J190" s="39"/>
    </row>
    <row r="191" spans="1:10" ht="12.75" customHeight="1" x14ac:dyDescent="0.25">
      <c r="A191" s="24" t="s">
        <v>227</v>
      </c>
      <c r="B191" s="25" t="s">
        <v>5</v>
      </c>
      <c r="C191" s="26"/>
      <c r="D191" s="26">
        <v>223000</v>
      </c>
      <c r="E191" s="26">
        <v>135400</v>
      </c>
      <c r="F191" s="27" t="str">
        <f t="shared" si="10"/>
        <v>x</v>
      </c>
      <c r="G191" s="27">
        <f t="shared" si="11"/>
        <v>60.71748878923767</v>
      </c>
      <c r="H191" s="28">
        <f t="shared" si="12"/>
        <v>135400</v>
      </c>
      <c r="J191" s="39"/>
    </row>
    <row r="192" spans="1:10" ht="12.75" customHeight="1" x14ac:dyDescent="0.25">
      <c r="A192" s="22" t="s">
        <v>302</v>
      </c>
      <c r="B192" s="17" t="s">
        <v>82</v>
      </c>
      <c r="C192" s="18">
        <v>54118023.390000001</v>
      </c>
      <c r="D192" s="18">
        <v>655473908</v>
      </c>
      <c r="E192" s="18">
        <v>74676854.689999998</v>
      </c>
      <c r="F192" s="19">
        <f t="shared" si="10"/>
        <v>137.98888062086704</v>
      </c>
      <c r="G192" s="19">
        <f t="shared" si="11"/>
        <v>11.392803554584814</v>
      </c>
      <c r="H192" s="20">
        <f t="shared" si="12"/>
        <v>20558831.299999997</v>
      </c>
      <c r="J192" s="39"/>
    </row>
    <row r="193" spans="1:10" ht="12.75" customHeight="1" x14ac:dyDescent="0.25">
      <c r="A193" s="24" t="s">
        <v>226</v>
      </c>
      <c r="B193" s="25" t="s">
        <v>4</v>
      </c>
      <c r="C193" s="26">
        <v>52714292.850000001</v>
      </c>
      <c r="D193" s="26">
        <v>645004062</v>
      </c>
      <c r="E193" s="26">
        <v>73457010.469999999</v>
      </c>
      <c r="F193" s="27">
        <f t="shared" si="10"/>
        <v>139.34932349187341</v>
      </c>
      <c r="G193" s="27">
        <f t="shared" si="11"/>
        <v>11.38861207202754</v>
      </c>
      <c r="H193" s="28">
        <f t="shared" si="12"/>
        <v>20742717.619999997</v>
      </c>
      <c r="J193" s="39"/>
    </row>
    <row r="194" spans="1:10" ht="12.75" customHeight="1" x14ac:dyDescent="0.25">
      <c r="A194" s="24" t="s">
        <v>227</v>
      </c>
      <c r="B194" s="25" t="s">
        <v>5</v>
      </c>
      <c r="C194" s="26">
        <v>1403730.54</v>
      </c>
      <c r="D194" s="26">
        <v>10469846</v>
      </c>
      <c r="E194" s="26">
        <v>1219844.22</v>
      </c>
      <c r="F194" s="27">
        <f t="shared" si="10"/>
        <v>86.90016960092639</v>
      </c>
      <c r="G194" s="27">
        <f t="shared" si="11"/>
        <v>11.651023520307749</v>
      </c>
      <c r="H194" s="28">
        <f t="shared" si="12"/>
        <v>-183886.32000000007</v>
      </c>
      <c r="J194" s="39"/>
    </row>
    <row r="195" spans="1:10" ht="12.75" customHeight="1" x14ac:dyDescent="0.25">
      <c r="A195" s="22" t="s">
        <v>303</v>
      </c>
      <c r="B195" s="17" t="s">
        <v>83</v>
      </c>
      <c r="C195" s="18">
        <v>12324300.9</v>
      </c>
      <c r="D195" s="18">
        <v>85623511</v>
      </c>
      <c r="E195" s="18">
        <v>14613717.449999999</v>
      </c>
      <c r="F195" s="19">
        <f t="shared" si="10"/>
        <v>118.5764415245655</v>
      </c>
      <c r="G195" s="19">
        <f t="shared" si="11"/>
        <v>17.067412068631477</v>
      </c>
      <c r="H195" s="20">
        <f t="shared" si="12"/>
        <v>2289416.5499999989</v>
      </c>
      <c r="J195" s="39"/>
    </row>
    <row r="196" spans="1:10" ht="12.75" customHeight="1" x14ac:dyDescent="0.25">
      <c r="A196" s="24" t="s">
        <v>226</v>
      </c>
      <c r="B196" s="25" t="s">
        <v>4</v>
      </c>
      <c r="C196" s="26">
        <v>12292416.9</v>
      </c>
      <c r="D196" s="26">
        <v>76698911</v>
      </c>
      <c r="E196" s="26">
        <v>14482400.449999999</v>
      </c>
      <c r="F196" s="27">
        <f t="shared" si="10"/>
        <v>117.81572792247226</v>
      </c>
      <c r="G196" s="27">
        <f t="shared" si="11"/>
        <v>18.882146123300238</v>
      </c>
      <c r="H196" s="28">
        <f t="shared" si="12"/>
        <v>2189983.5499999989</v>
      </c>
      <c r="J196" s="39"/>
    </row>
    <row r="197" spans="1:10" ht="12.75" customHeight="1" x14ac:dyDescent="0.25">
      <c r="A197" s="24" t="s">
        <v>227</v>
      </c>
      <c r="B197" s="25" t="s">
        <v>5</v>
      </c>
      <c r="C197" s="26">
        <v>31884</v>
      </c>
      <c r="D197" s="26">
        <v>8924600</v>
      </c>
      <c r="E197" s="26">
        <v>131317</v>
      </c>
      <c r="F197" s="27">
        <f t="shared" si="10"/>
        <v>411.85861247020449</v>
      </c>
      <c r="G197" s="27">
        <f t="shared" si="11"/>
        <v>1.4714048808910203</v>
      </c>
      <c r="H197" s="28">
        <f t="shared" si="12"/>
        <v>99433</v>
      </c>
      <c r="J197" s="39"/>
    </row>
    <row r="198" spans="1:10" ht="12.75" customHeight="1" x14ac:dyDescent="0.25">
      <c r="A198" s="22" t="s">
        <v>304</v>
      </c>
      <c r="B198" s="17" t="s">
        <v>84</v>
      </c>
      <c r="C198" s="18">
        <v>16605248.25</v>
      </c>
      <c r="D198" s="18">
        <v>131651035</v>
      </c>
      <c r="E198" s="18">
        <v>17203955.489999998</v>
      </c>
      <c r="F198" s="19">
        <f t="shared" si="10"/>
        <v>103.60553019735792</v>
      </c>
      <c r="G198" s="19">
        <f t="shared" si="11"/>
        <v>13.067846743476039</v>
      </c>
      <c r="H198" s="20">
        <f t="shared" si="12"/>
        <v>598707.23999999836</v>
      </c>
      <c r="J198" s="39"/>
    </row>
    <row r="199" spans="1:10" ht="12.75" customHeight="1" x14ac:dyDescent="0.25">
      <c r="A199" s="24" t="s">
        <v>226</v>
      </c>
      <c r="B199" s="25" t="s">
        <v>4</v>
      </c>
      <c r="C199" s="26">
        <v>15744539.25</v>
      </c>
      <c r="D199" s="26">
        <v>100793534</v>
      </c>
      <c r="E199" s="26">
        <v>16448410.49</v>
      </c>
      <c r="F199" s="27">
        <f t="shared" si="10"/>
        <v>104.47057375781893</v>
      </c>
      <c r="G199" s="27">
        <f t="shared" si="11"/>
        <v>16.318914356153044</v>
      </c>
      <c r="H199" s="28">
        <f t="shared" si="12"/>
        <v>703871.24000000022</v>
      </c>
      <c r="J199" s="39"/>
    </row>
    <row r="200" spans="1:10" ht="12.75" customHeight="1" x14ac:dyDescent="0.25">
      <c r="A200" s="24" t="s">
        <v>227</v>
      </c>
      <c r="B200" s="25" t="s">
        <v>5</v>
      </c>
      <c r="C200" s="26">
        <v>860709</v>
      </c>
      <c r="D200" s="26">
        <v>30857501</v>
      </c>
      <c r="E200" s="26">
        <v>755545</v>
      </c>
      <c r="F200" s="27">
        <f t="shared" si="10"/>
        <v>87.781700900071911</v>
      </c>
      <c r="G200" s="27">
        <f t="shared" si="11"/>
        <v>2.4484970445273584</v>
      </c>
      <c r="H200" s="28">
        <f t="shared" si="12"/>
        <v>-105164</v>
      </c>
      <c r="J200" s="39"/>
    </row>
    <row r="201" spans="1:10" ht="12.75" customHeight="1" x14ac:dyDescent="0.25">
      <c r="A201" s="22" t="s">
        <v>305</v>
      </c>
      <c r="B201" s="17" t="s">
        <v>85</v>
      </c>
      <c r="C201" s="18">
        <v>10454185.279999999</v>
      </c>
      <c r="D201" s="18">
        <v>67943340</v>
      </c>
      <c r="E201" s="18">
        <v>8468831.2699999996</v>
      </c>
      <c r="F201" s="19">
        <f t="shared" si="10"/>
        <v>81.009003027732831</v>
      </c>
      <c r="G201" s="19">
        <f t="shared" si="11"/>
        <v>12.46454953495074</v>
      </c>
      <c r="H201" s="20">
        <f t="shared" si="12"/>
        <v>-1985354.0099999998</v>
      </c>
      <c r="J201" s="39"/>
    </row>
    <row r="202" spans="1:10" ht="12.75" customHeight="1" x14ac:dyDescent="0.25">
      <c r="A202" s="24" t="s">
        <v>226</v>
      </c>
      <c r="B202" s="25" t="s">
        <v>4</v>
      </c>
      <c r="C202" s="26">
        <v>10369941.279999999</v>
      </c>
      <c r="D202" s="26">
        <v>67843540</v>
      </c>
      <c r="E202" s="26">
        <v>8460465.2699999996</v>
      </c>
      <c r="F202" s="27">
        <f t="shared" si="10"/>
        <v>81.58643372761702</v>
      </c>
      <c r="G202" s="27">
        <f t="shared" si="11"/>
        <v>12.470553968734531</v>
      </c>
      <c r="H202" s="28">
        <f t="shared" si="12"/>
        <v>-1909476.0099999998</v>
      </c>
      <c r="J202" s="39"/>
    </row>
    <row r="203" spans="1:10" ht="12.75" customHeight="1" x14ac:dyDescent="0.25">
      <c r="A203" s="24" t="s">
        <v>227</v>
      </c>
      <c r="B203" s="25" t="s">
        <v>5</v>
      </c>
      <c r="C203" s="26">
        <v>84244</v>
      </c>
      <c r="D203" s="26">
        <v>99800</v>
      </c>
      <c r="E203" s="26">
        <v>8366</v>
      </c>
      <c r="F203" s="27">
        <f t="shared" si="10"/>
        <v>9.93067755567162</v>
      </c>
      <c r="G203" s="27">
        <f t="shared" si="11"/>
        <v>8.3827655310621232</v>
      </c>
      <c r="H203" s="28">
        <f t="shared" si="12"/>
        <v>-75878</v>
      </c>
      <c r="J203" s="39"/>
    </row>
    <row r="204" spans="1:10" ht="12.75" customHeight="1" x14ac:dyDescent="0.25">
      <c r="A204" s="22" t="s">
        <v>306</v>
      </c>
      <c r="B204" s="17" t="s">
        <v>86</v>
      </c>
      <c r="C204" s="18">
        <v>503659.64</v>
      </c>
      <c r="D204" s="18">
        <v>3106604</v>
      </c>
      <c r="E204" s="18">
        <v>487071.2</v>
      </c>
      <c r="F204" s="19">
        <f t="shared" si="10"/>
        <v>96.706418644146268</v>
      </c>
      <c r="G204" s="19">
        <f t="shared" si="11"/>
        <v>15.678573773805738</v>
      </c>
      <c r="H204" s="20">
        <f t="shared" si="12"/>
        <v>-16588.440000000002</v>
      </c>
      <c r="J204" s="39"/>
    </row>
    <row r="205" spans="1:10" ht="12.75" customHeight="1" x14ac:dyDescent="0.25">
      <c r="A205" s="24" t="s">
        <v>226</v>
      </c>
      <c r="B205" s="25" t="s">
        <v>4</v>
      </c>
      <c r="C205" s="26">
        <v>503659.64</v>
      </c>
      <c r="D205" s="26">
        <v>3056604</v>
      </c>
      <c r="E205" s="26">
        <v>487071.2</v>
      </c>
      <c r="F205" s="27">
        <f t="shared" si="10"/>
        <v>96.706418644146268</v>
      </c>
      <c r="G205" s="27">
        <f t="shared" si="11"/>
        <v>15.935044251725117</v>
      </c>
      <c r="H205" s="28">
        <f t="shared" si="12"/>
        <v>-16588.440000000002</v>
      </c>
      <c r="J205" s="39"/>
    </row>
    <row r="206" spans="1:10" ht="12.75" customHeight="1" x14ac:dyDescent="0.25">
      <c r="A206" s="24" t="s">
        <v>227</v>
      </c>
      <c r="B206" s="25" t="s">
        <v>5</v>
      </c>
      <c r="C206" s="26"/>
      <c r="D206" s="26">
        <v>50000</v>
      </c>
      <c r="E206" s="26"/>
      <c r="F206" s="27" t="str">
        <f t="shared" si="10"/>
        <v>x</v>
      </c>
      <c r="G206" s="27">
        <f t="shared" si="11"/>
        <v>0</v>
      </c>
      <c r="H206" s="28">
        <f t="shared" si="12"/>
        <v>0</v>
      </c>
      <c r="J206" s="39"/>
    </row>
    <row r="207" spans="1:10" ht="12.75" customHeight="1" x14ac:dyDescent="0.25">
      <c r="A207" s="22" t="s">
        <v>307</v>
      </c>
      <c r="B207" s="17" t="s">
        <v>87</v>
      </c>
      <c r="C207" s="18">
        <v>14122436.73</v>
      </c>
      <c r="D207" s="18">
        <v>95037393</v>
      </c>
      <c r="E207" s="18">
        <v>15026977.98</v>
      </c>
      <c r="F207" s="19">
        <f t="shared" si="10"/>
        <v>106.40499417553417</v>
      </c>
      <c r="G207" s="19">
        <f t="shared" si="11"/>
        <v>15.811647926832336</v>
      </c>
      <c r="H207" s="20">
        <f t="shared" si="12"/>
        <v>904541.25</v>
      </c>
      <c r="J207" s="39"/>
    </row>
    <row r="208" spans="1:10" ht="12.75" customHeight="1" x14ac:dyDescent="0.25">
      <c r="A208" s="24" t="s">
        <v>226</v>
      </c>
      <c r="B208" s="25" t="s">
        <v>4</v>
      </c>
      <c r="C208" s="26">
        <v>14122436.73</v>
      </c>
      <c r="D208" s="26">
        <v>94337393</v>
      </c>
      <c r="E208" s="26">
        <v>15026977.98</v>
      </c>
      <c r="F208" s="27">
        <f t="shared" si="10"/>
        <v>106.40499417553417</v>
      </c>
      <c r="G208" s="27">
        <f t="shared" si="11"/>
        <v>15.928973127336688</v>
      </c>
      <c r="H208" s="28">
        <f t="shared" si="12"/>
        <v>904541.25</v>
      </c>
      <c r="J208" s="39"/>
    </row>
    <row r="209" spans="1:10" ht="12.75" customHeight="1" x14ac:dyDescent="0.25">
      <c r="A209" s="24" t="s">
        <v>227</v>
      </c>
      <c r="B209" s="25" t="s">
        <v>5</v>
      </c>
      <c r="C209" s="26"/>
      <c r="D209" s="26">
        <v>700000</v>
      </c>
      <c r="E209" s="26"/>
      <c r="F209" s="27" t="str">
        <f t="shared" si="10"/>
        <v>x</v>
      </c>
      <c r="G209" s="27">
        <f t="shared" si="11"/>
        <v>0</v>
      </c>
      <c r="H209" s="28">
        <f t="shared" si="12"/>
        <v>0</v>
      </c>
      <c r="J209" s="39"/>
    </row>
    <row r="210" spans="1:10" ht="12.75" customHeight="1" x14ac:dyDescent="0.25">
      <c r="A210" s="22" t="s">
        <v>308</v>
      </c>
      <c r="B210" s="17" t="s">
        <v>88</v>
      </c>
      <c r="C210" s="18">
        <v>7630929.1699999999</v>
      </c>
      <c r="D210" s="18">
        <v>103559156</v>
      </c>
      <c r="E210" s="18">
        <v>8840410.3200000003</v>
      </c>
      <c r="F210" s="19">
        <f t="shared" si="10"/>
        <v>115.84972318646223</v>
      </c>
      <c r="G210" s="19">
        <f t="shared" si="11"/>
        <v>8.536580116585732</v>
      </c>
      <c r="H210" s="20">
        <f t="shared" si="12"/>
        <v>1209481.1500000004</v>
      </c>
      <c r="J210" s="39"/>
    </row>
    <row r="211" spans="1:10" ht="12.75" customHeight="1" x14ac:dyDescent="0.25">
      <c r="A211" s="24" t="s">
        <v>226</v>
      </c>
      <c r="B211" s="25" t="s">
        <v>4</v>
      </c>
      <c r="C211" s="26">
        <v>7630929.1699999999</v>
      </c>
      <c r="D211" s="26">
        <v>103559156</v>
      </c>
      <c r="E211" s="26">
        <v>8840410.3200000003</v>
      </c>
      <c r="F211" s="27">
        <f t="shared" si="10"/>
        <v>115.84972318646223</v>
      </c>
      <c r="G211" s="27">
        <f t="shared" si="11"/>
        <v>8.536580116585732</v>
      </c>
      <c r="H211" s="28">
        <f t="shared" si="12"/>
        <v>1209481.1500000004</v>
      </c>
      <c r="J211" s="39"/>
    </row>
    <row r="212" spans="1:10" ht="12.75" customHeight="1" x14ac:dyDescent="0.25">
      <c r="A212" s="22" t="s">
        <v>309</v>
      </c>
      <c r="B212" s="17" t="s">
        <v>89</v>
      </c>
      <c r="C212" s="18">
        <v>292883.71000000002</v>
      </c>
      <c r="D212" s="18">
        <v>2072255</v>
      </c>
      <c r="E212" s="18">
        <v>320290.53000000003</v>
      </c>
      <c r="F212" s="19">
        <f t="shared" si="10"/>
        <v>109.35757744942522</v>
      </c>
      <c r="G212" s="19">
        <f t="shared" si="11"/>
        <v>15.456134983387665</v>
      </c>
      <c r="H212" s="20">
        <f t="shared" si="12"/>
        <v>27406.820000000007</v>
      </c>
      <c r="J212" s="39"/>
    </row>
    <row r="213" spans="1:10" ht="12.75" customHeight="1" x14ac:dyDescent="0.25">
      <c r="A213" s="24" t="s">
        <v>226</v>
      </c>
      <c r="B213" s="25" t="s">
        <v>4</v>
      </c>
      <c r="C213" s="26">
        <v>292883.71000000002</v>
      </c>
      <c r="D213" s="26">
        <v>2072255</v>
      </c>
      <c r="E213" s="26">
        <v>320290.53000000003</v>
      </c>
      <c r="F213" s="27">
        <f t="shared" si="10"/>
        <v>109.35757744942522</v>
      </c>
      <c r="G213" s="27">
        <f t="shared" si="11"/>
        <v>15.456134983387665</v>
      </c>
      <c r="H213" s="28">
        <f t="shared" si="12"/>
        <v>27406.820000000007</v>
      </c>
      <c r="J213" s="39"/>
    </row>
    <row r="214" spans="1:10" ht="12.75" customHeight="1" x14ac:dyDescent="0.25">
      <c r="A214" s="24" t="s">
        <v>227</v>
      </c>
      <c r="B214" s="25" t="s">
        <v>5</v>
      </c>
      <c r="C214" s="26"/>
      <c r="D214" s="26"/>
      <c r="E214" s="26"/>
      <c r="F214" s="27" t="str">
        <f t="shared" si="10"/>
        <v>x</v>
      </c>
      <c r="G214" s="27" t="str">
        <f t="shared" si="11"/>
        <v>x</v>
      </c>
      <c r="H214" s="28">
        <f t="shared" si="12"/>
        <v>0</v>
      </c>
      <c r="J214" s="39"/>
    </row>
    <row r="215" spans="1:10" ht="12.75" customHeight="1" x14ac:dyDescent="0.25">
      <c r="A215" s="22" t="s">
        <v>310</v>
      </c>
      <c r="B215" s="17" t="s">
        <v>90</v>
      </c>
      <c r="C215" s="18">
        <v>1376292</v>
      </c>
      <c r="D215" s="18">
        <v>51869752</v>
      </c>
      <c r="E215" s="18">
        <v>6925645</v>
      </c>
      <c r="F215" s="19">
        <f t="shared" si="10"/>
        <v>503.2104379012593</v>
      </c>
      <c r="G215" s="19">
        <f t="shared" si="11"/>
        <v>13.351991734990365</v>
      </c>
      <c r="H215" s="20">
        <f t="shared" si="12"/>
        <v>5549353</v>
      </c>
      <c r="J215" s="39"/>
    </row>
    <row r="216" spans="1:10" ht="12.75" customHeight="1" x14ac:dyDescent="0.25">
      <c r="A216" s="24" t="s">
        <v>226</v>
      </c>
      <c r="B216" s="25" t="s">
        <v>4</v>
      </c>
      <c r="C216" s="26">
        <v>1376292</v>
      </c>
      <c r="D216" s="26">
        <v>50807752</v>
      </c>
      <c r="E216" s="26">
        <v>6902401</v>
      </c>
      <c r="F216" s="27">
        <f t="shared" si="10"/>
        <v>501.52155211248777</v>
      </c>
      <c r="G216" s="27">
        <f t="shared" si="11"/>
        <v>13.585330443275664</v>
      </c>
      <c r="H216" s="28">
        <f t="shared" si="12"/>
        <v>5526109</v>
      </c>
      <c r="J216" s="39"/>
    </row>
    <row r="217" spans="1:10" ht="12.75" customHeight="1" x14ac:dyDescent="0.25">
      <c r="A217" s="24" t="s">
        <v>227</v>
      </c>
      <c r="B217" s="25" t="s">
        <v>5</v>
      </c>
      <c r="C217" s="26"/>
      <c r="D217" s="26">
        <v>1062000</v>
      </c>
      <c r="E217" s="26">
        <v>23244</v>
      </c>
      <c r="F217" s="27" t="str">
        <f t="shared" si="10"/>
        <v>x</v>
      </c>
      <c r="G217" s="27">
        <f t="shared" si="11"/>
        <v>2.1887005649717515</v>
      </c>
      <c r="H217" s="28">
        <f t="shared" si="12"/>
        <v>23244</v>
      </c>
      <c r="J217" s="39"/>
    </row>
    <row r="218" spans="1:10" ht="12.75" customHeight="1" x14ac:dyDescent="0.25">
      <c r="A218" s="16" t="s">
        <v>311</v>
      </c>
      <c r="B218" s="17" t="s">
        <v>91</v>
      </c>
      <c r="C218" s="18">
        <v>1474304192.8800001</v>
      </c>
      <c r="D218" s="18">
        <v>7225326678</v>
      </c>
      <c r="E218" s="18">
        <v>1333177474.79</v>
      </c>
      <c r="F218" s="19">
        <f t="shared" si="10"/>
        <v>90.427571272498781</v>
      </c>
      <c r="G218" s="19">
        <f t="shared" si="11"/>
        <v>18.451449106783212</v>
      </c>
      <c r="H218" s="20">
        <f t="shared" si="12"/>
        <v>-141126718.09000015</v>
      </c>
      <c r="J218" s="39"/>
    </row>
    <row r="219" spans="1:10" ht="12.75" customHeight="1" x14ac:dyDescent="0.25">
      <c r="A219" s="22" t="s">
        <v>312</v>
      </c>
      <c r="B219" s="17" t="s">
        <v>92</v>
      </c>
      <c r="C219" s="18">
        <v>1427427048.71</v>
      </c>
      <c r="D219" s="18">
        <v>6804184279</v>
      </c>
      <c r="E219" s="18">
        <v>1279271001.9000001</v>
      </c>
      <c r="F219" s="19">
        <f t="shared" si="10"/>
        <v>89.620762269855263</v>
      </c>
      <c r="G219" s="19">
        <f t="shared" si="11"/>
        <v>18.801239787820862</v>
      </c>
      <c r="H219" s="20">
        <f t="shared" si="12"/>
        <v>-148156046.80999994</v>
      </c>
      <c r="J219" s="39"/>
    </row>
    <row r="220" spans="1:10" ht="12.75" customHeight="1" x14ac:dyDescent="0.25">
      <c r="A220" s="24" t="s">
        <v>226</v>
      </c>
      <c r="B220" s="25" t="s">
        <v>4</v>
      </c>
      <c r="C220" s="26">
        <v>1425728492.9100001</v>
      </c>
      <c r="D220" s="26">
        <v>6656644636</v>
      </c>
      <c r="E220" s="26">
        <v>1278753209.6700001</v>
      </c>
      <c r="F220" s="27">
        <f t="shared" si="10"/>
        <v>89.691215124696399</v>
      </c>
      <c r="G220" s="27">
        <f t="shared" si="11"/>
        <v>19.210176892339067</v>
      </c>
      <c r="H220" s="28">
        <f t="shared" si="12"/>
        <v>-146975283.24000001</v>
      </c>
      <c r="J220" s="39"/>
    </row>
    <row r="221" spans="1:10" ht="12.75" customHeight="1" x14ac:dyDescent="0.25">
      <c r="A221" s="24" t="s">
        <v>227</v>
      </c>
      <c r="B221" s="25" t="s">
        <v>5</v>
      </c>
      <c r="C221" s="26">
        <v>1698555.8</v>
      </c>
      <c r="D221" s="26">
        <v>147539643</v>
      </c>
      <c r="E221" s="26">
        <v>517792.23</v>
      </c>
      <c r="F221" s="27">
        <f t="shared" si="10"/>
        <v>30.484263749239204</v>
      </c>
      <c r="G221" s="27">
        <f t="shared" si="11"/>
        <v>0.35095125586009446</v>
      </c>
      <c r="H221" s="28">
        <f t="shared" si="12"/>
        <v>-1180763.57</v>
      </c>
      <c r="J221" s="39"/>
    </row>
    <row r="222" spans="1:10" ht="12.75" customHeight="1" x14ac:dyDescent="0.25">
      <c r="A222" s="22" t="s">
        <v>313</v>
      </c>
      <c r="B222" s="17" t="s">
        <v>93</v>
      </c>
      <c r="C222" s="18">
        <v>570975.4</v>
      </c>
      <c r="D222" s="18">
        <v>4418451</v>
      </c>
      <c r="E222" s="18">
        <v>647060.82999999996</v>
      </c>
      <c r="F222" s="19">
        <f t="shared" si="10"/>
        <v>113.32551805209118</v>
      </c>
      <c r="G222" s="19">
        <f t="shared" si="11"/>
        <v>14.644517501721758</v>
      </c>
      <c r="H222" s="20">
        <f t="shared" si="12"/>
        <v>76085.429999999935</v>
      </c>
      <c r="J222" s="39"/>
    </row>
    <row r="223" spans="1:10" ht="12.75" customHeight="1" x14ac:dyDescent="0.25">
      <c r="A223" s="24" t="s">
        <v>226</v>
      </c>
      <c r="B223" s="25" t="s">
        <v>4</v>
      </c>
      <c r="C223" s="26">
        <v>560043.87</v>
      </c>
      <c r="D223" s="26">
        <v>4113951</v>
      </c>
      <c r="E223" s="26">
        <v>647060.82999999996</v>
      </c>
      <c r="F223" s="27">
        <f t="shared" si="10"/>
        <v>115.53752565848099</v>
      </c>
      <c r="G223" s="27">
        <f t="shared" si="11"/>
        <v>15.72845252653714</v>
      </c>
      <c r="H223" s="28">
        <f t="shared" si="12"/>
        <v>87016.959999999963</v>
      </c>
      <c r="J223" s="39"/>
    </row>
    <row r="224" spans="1:10" ht="12.75" customHeight="1" x14ac:dyDescent="0.25">
      <c r="A224" s="24" t="s">
        <v>227</v>
      </c>
      <c r="B224" s="25" t="s">
        <v>5</v>
      </c>
      <c r="C224" s="26">
        <v>10931.53</v>
      </c>
      <c r="D224" s="26">
        <v>304500</v>
      </c>
      <c r="E224" s="26"/>
      <c r="F224" s="27">
        <f t="shared" si="10"/>
        <v>0</v>
      </c>
      <c r="G224" s="27">
        <f t="shared" si="11"/>
        <v>0</v>
      </c>
      <c r="H224" s="28">
        <f t="shared" si="12"/>
        <v>-10931.53</v>
      </c>
      <c r="J224" s="39"/>
    </row>
    <row r="225" spans="1:10" ht="12.75" customHeight="1" x14ac:dyDescent="0.25">
      <c r="A225" s="22" t="s">
        <v>314</v>
      </c>
      <c r="B225" s="17" t="s">
        <v>94</v>
      </c>
      <c r="C225" s="18">
        <v>19926141.27</v>
      </c>
      <c r="D225" s="18">
        <v>188693455</v>
      </c>
      <c r="E225" s="18">
        <v>20234455.870000001</v>
      </c>
      <c r="F225" s="19">
        <f t="shared" si="10"/>
        <v>101.54728703275926</v>
      </c>
      <c r="G225" s="19">
        <f t="shared" si="11"/>
        <v>10.7234540116932</v>
      </c>
      <c r="H225" s="20">
        <f t="shared" si="12"/>
        <v>308314.60000000149</v>
      </c>
      <c r="J225" s="39"/>
    </row>
    <row r="226" spans="1:10" ht="12.75" customHeight="1" x14ac:dyDescent="0.25">
      <c r="A226" s="24" t="s">
        <v>226</v>
      </c>
      <c r="B226" s="25" t="s">
        <v>4</v>
      </c>
      <c r="C226" s="26">
        <v>19926141.27</v>
      </c>
      <c r="D226" s="26">
        <v>176789305</v>
      </c>
      <c r="E226" s="26">
        <v>20234455.870000001</v>
      </c>
      <c r="F226" s="27">
        <f t="shared" si="10"/>
        <v>101.54728703275926</v>
      </c>
      <c r="G226" s="27">
        <f t="shared" si="11"/>
        <v>11.445520344118103</v>
      </c>
      <c r="H226" s="28">
        <f t="shared" si="12"/>
        <v>308314.60000000149</v>
      </c>
      <c r="J226" s="39"/>
    </row>
    <row r="227" spans="1:10" ht="12.75" customHeight="1" x14ac:dyDescent="0.25">
      <c r="A227" s="24" t="s">
        <v>227</v>
      </c>
      <c r="B227" s="25" t="s">
        <v>5</v>
      </c>
      <c r="C227" s="26"/>
      <c r="D227" s="26">
        <v>11904150</v>
      </c>
      <c r="E227" s="26"/>
      <c r="F227" s="27" t="str">
        <f t="shared" si="10"/>
        <v>x</v>
      </c>
      <c r="G227" s="27">
        <f t="shared" si="11"/>
        <v>0</v>
      </c>
      <c r="H227" s="28">
        <f t="shared" si="12"/>
        <v>0</v>
      </c>
      <c r="J227" s="39"/>
    </row>
    <row r="228" spans="1:10" ht="12.75" customHeight="1" x14ac:dyDescent="0.25">
      <c r="A228" s="22" t="s">
        <v>315</v>
      </c>
      <c r="B228" s="17" t="s">
        <v>95</v>
      </c>
      <c r="C228" s="18">
        <v>4912103.26</v>
      </c>
      <c r="D228" s="18">
        <v>49460960</v>
      </c>
      <c r="E228" s="18">
        <v>4603422.87</v>
      </c>
      <c r="F228" s="19">
        <f t="shared" si="10"/>
        <v>93.715922209664626</v>
      </c>
      <c r="G228" s="19">
        <f t="shared" si="11"/>
        <v>9.3071846361251378</v>
      </c>
      <c r="H228" s="20">
        <f t="shared" si="12"/>
        <v>-308680.38999999966</v>
      </c>
      <c r="J228" s="39"/>
    </row>
    <row r="229" spans="1:10" ht="12.75" customHeight="1" x14ac:dyDescent="0.25">
      <c r="A229" s="24" t="s">
        <v>226</v>
      </c>
      <c r="B229" s="25" t="s">
        <v>4</v>
      </c>
      <c r="C229" s="26">
        <v>4493118.0199999996</v>
      </c>
      <c r="D229" s="26">
        <v>41579960</v>
      </c>
      <c r="E229" s="26">
        <v>4603422.87</v>
      </c>
      <c r="F229" s="27">
        <f t="shared" si="10"/>
        <v>102.45497335055535</v>
      </c>
      <c r="G229" s="27">
        <f t="shared" si="11"/>
        <v>11.071253724149807</v>
      </c>
      <c r="H229" s="28">
        <f t="shared" si="12"/>
        <v>110304.85000000056</v>
      </c>
      <c r="J229" s="39"/>
    </row>
    <row r="230" spans="1:10" ht="12.75" customHeight="1" x14ac:dyDescent="0.25">
      <c r="A230" s="24" t="s">
        <v>227</v>
      </c>
      <c r="B230" s="25" t="s">
        <v>5</v>
      </c>
      <c r="C230" s="26">
        <v>418985.24</v>
      </c>
      <c r="D230" s="26">
        <v>7881000</v>
      </c>
      <c r="E230" s="26"/>
      <c r="F230" s="27">
        <f t="shared" si="10"/>
        <v>0</v>
      </c>
      <c r="G230" s="27">
        <f t="shared" si="11"/>
        <v>0</v>
      </c>
      <c r="H230" s="28">
        <f t="shared" si="12"/>
        <v>-418985.24</v>
      </c>
      <c r="J230" s="39"/>
    </row>
    <row r="231" spans="1:10" ht="12.75" customHeight="1" x14ac:dyDescent="0.25">
      <c r="A231" s="22" t="s">
        <v>316</v>
      </c>
      <c r="B231" s="17" t="s">
        <v>96</v>
      </c>
      <c r="C231" s="18">
        <v>1721802.83</v>
      </c>
      <c r="D231" s="18">
        <v>16168653</v>
      </c>
      <c r="E231" s="18">
        <v>1954378.27</v>
      </c>
      <c r="F231" s="19">
        <f t="shared" si="10"/>
        <v>113.50766974869009</v>
      </c>
      <c r="G231" s="19">
        <f t="shared" si="11"/>
        <v>12.087452615873444</v>
      </c>
      <c r="H231" s="20">
        <f t="shared" si="12"/>
        <v>232575.43999999994</v>
      </c>
      <c r="J231" s="39"/>
    </row>
    <row r="232" spans="1:10" ht="12.75" customHeight="1" x14ac:dyDescent="0.25">
      <c r="A232" s="24" t="s">
        <v>226</v>
      </c>
      <c r="B232" s="25" t="s">
        <v>4</v>
      </c>
      <c r="C232" s="26">
        <v>1721802.83</v>
      </c>
      <c r="D232" s="26">
        <v>15138653</v>
      </c>
      <c r="E232" s="26">
        <v>1954378.27</v>
      </c>
      <c r="F232" s="27">
        <f t="shared" si="10"/>
        <v>113.50766974869009</v>
      </c>
      <c r="G232" s="27">
        <f t="shared" si="11"/>
        <v>12.909855784395086</v>
      </c>
      <c r="H232" s="28">
        <f t="shared" si="12"/>
        <v>232575.43999999994</v>
      </c>
      <c r="J232" s="39"/>
    </row>
    <row r="233" spans="1:10" ht="12.75" customHeight="1" x14ac:dyDescent="0.25">
      <c r="A233" s="24" t="s">
        <v>227</v>
      </c>
      <c r="B233" s="25" t="s">
        <v>5</v>
      </c>
      <c r="C233" s="26"/>
      <c r="D233" s="26">
        <v>1030000</v>
      </c>
      <c r="E233" s="26"/>
      <c r="F233" s="27" t="str">
        <f t="shared" si="10"/>
        <v>x</v>
      </c>
      <c r="G233" s="27">
        <f t="shared" si="11"/>
        <v>0</v>
      </c>
      <c r="H233" s="28">
        <f t="shared" si="12"/>
        <v>0</v>
      </c>
      <c r="J233" s="39"/>
    </row>
    <row r="234" spans="1:10" ht="12.75" customHeight="1" x14ac:dyDescent="0.25">
      <c r="A234" s="22" t="s">
        <v>317</v>
      </c>
      <c r="B234" s="17" t="s">
        <v>97</v>
      </c>
      <c r="C234" s="18">
        <v>8540625.3699999992</v>
      </c>
      <c r="D234" s="18">
        <v>74651713</v>
      </c>
      <c r="E234" s="18">
        <v>13740398.41</v>
      </c>
      <c r="F234" s="19">
        <f t="shared" si="10"/>
        <v>160.88281378392787</v>
      </c>
      <c r="G234" s="19">
        <f t="shared" si="11"/>
        <v>18.406005512559371</v>
      </c>
      <c r="H234" s="20">
        <f t="shared" si="12"/>
        <v>5199773.040000001</v>
      </c>
      <c r="J234" s="39"/>
    </row>
    <row r="235" spans="1:10" ht="12.75" customHeight="1" x14ac:dyDescent="0.25">
      <c r="A235" s="24" t="s">
        <v>226</v>
      </c>
      <c r="B235" s="25" t="s">
        <v>4</v>
      </c>
      <c r="C235" s="26">
        <v>8354705.0700000003</v>
      </c>
      <c r="D235" s="26">
        <v>65041213</v>
      </c>
      <c r="E235" s="26">
        <v>8739949.6400000006</v>
      </c>
      <c r="F235" s="27">
        <f t="shared" ref="F235:F299" si="13">IF(C235=0,"x",E235/C235*100)</f>
        <v>104.6111091507387</v>
      </c>
      <c r="G235" s="27">
        <f t="shared" ref="G235:G299" si="14">IF(D235=0,"x",E235/D235*100)</f>
        <v>13.43755633831737</v>
      </c>
      <c r="H235" s="28">
        <f t="shared" si="12"/>
        <v>385244.5700000003</v>
      </c>
      <c r="J235" s="39"/>
    </row>
    <row r="236" spans="1:10" ht="12.75" customHeight="1" x14ac:dyDescent="0.25">
      <c r="A236" s="24" t="s">
        <v>227</v>
      </c>
      <c r="B236" s="25" t="s">
        <v>5</v>
      </c>
      <c r="C236" s="26">
        <v>185920.3</v>
      </c>
      <c r="D236" s="26">
        <v>9610500</v>
      </c>
      <c r="E236" s="26">
        <v>5000448.7699999996</v>
      </c>
      <c r="F236" s="27">
        <f t="shared" si="13"/>
        <v>2689.5657816817206</v>
      </c>
      <c r="G236" s="27">
        <f t="shared" si="14"/>
        <v>52.031099006295193</v>
      </c>
      <c r="H236" s="28">
        <f t="shared" ref="H236:H299" si="15">+E236-C236</f>
        <v>4814528.47</v>
      </c>
      <c r="J236" s="39"/>
    </row>
    <row r="237" spans="1:10" ht="12.75" customHeight="1" x14ac:dyDescent="0.25">
      <c r="A237" s="22" t="s">
        <v>318</v>
      </c>
      <c r="B237" s="17" t="s">
        <v>98</v>
      </c>
      <c r="C237" s="18">
        <v>11205496.039999999</v>
      </c>
      <c r="D237" s="18">
        <v>87749167</v>
      </c>
      <c r="E237" s="18">
        <v>12726756.640000001</v>
      </c>
      <c r="F237" s="19">
        <f t="shared" si="13"/>
        <v>113.57602193218035</v>
      </c>
      <c r="G237" s="19">
        <f t="shared" si="14"/>
        <v>14.503564050927118</v>
      </c>
      <c r="H237" s="20">
        <f t="shared" si="15"/>
        <v>1521260.6000000015</v>
      </c>
      <c r="J237" s="39"/>
    </row>
    <row r="238" spans="1:10" ht="12.75" customHeight="1" x14ac:dyDescent="0.25">
      <c r="A238" s="24" t="s">
        <v>226</v>
      </c>
      <c r="B238" s="25" t="s">
        <v>4</v>
      </c>
      <c r="C238" s="26">
        <v>11202886.16</v>
      </c>
      <c r="D238" s="26">
        <v>80952167</v>
      </c>
      <c r="E238" s="26">
        <v>12191620.359999999</v>
      </c>
      <c r="F238" s="27">
        <f t="shared" si="13"/>
        <v>108.82570960624666</v>
      </c>
      <c r="G238" s="27">
        <f t="shared" si="14"/>
        <v>15.060276718719587</v>
      </c>
      <c r="H238" s="28">
        <f t="shared" si="15"/>
        <v>988734.19999999925</v>
      </c>
      <c r="J238" s="39"/>
    </row>
    <row r="239" spans="1:10" ht="12.75" customHeight="1" x14ac:dyDescent="0.25">
      <c r="A239" s="24" t="s">
        <v>227</v>
      </c>
      <c r="B239" s="25" t="s">
        <v>5</v>
      </c>
      <c r="C239" s="26">
        <v>2609.88</v>
      </c>
      <c r="D239" s="26">
        <v>6797000</v>
      </c>
      <c r="E239" s="26">
        <v>535136.28</v>
      </c>
      <c r="F239" s="27">
        <f t="shared" si="13"/>
        <v>20504.248471194078</v>
      </c>
      <c r="G239" s="27">
        <f t="shared" si="14"/>
        <v>7.873124613800206</v>
      </c>
      <c r="H239" s="28">
        <f t="shared" si="15"/>
        <v>532526.4</v>
      </c>
      <c r="J239" s="39"/>
    </row>
    <row r="240" spans="1:10" ht="12.75" customHeight="1" x14ac:dyDescent="0.25">
      <c r="A240" s="16" t="s">
        <v>319</v>
      </c>
      <c r="B240" s="17" t="s">
        <v>99</v>
      </c>
      <c r="C240" s="18">
        <v>55984140.270000003</v>
      </c>
      <c r="D240" s="18">
        <v>1012085898</v>
      </c>
      <c r="E240" s="18">
        <v>124768758.38</v>
      </c>
      <c r="F240" s="19">
        <f t="shared" si="13"/>
        <v>222.86447157760381</v>
      </c>
      <c r="G240" s="19">
        <f t="shared" si="14"/>
        <v>12.327882309847183</v>
      </c>
      <c r="H240" s="20">
        <f t="shared" si="15"/>
        <v>68784618.109999985</v>
      </c>
      <c r="J240" s="39"/>
    </row>
    <row r="241" spans="1:10" ht="12.75" customHeight="1" x14ac:dyDescent="0.25">
      <c r="A241" s="22" t="s">
        <v>320</v>
      </c>
      <c r="B241" s="17" t="s">
        <v>100</v>
      </c>
      <c r="C241" s="18">
        <v>34396679.189999998</v>
      </c>
      <c r="D241" s="18">
        <v>862714878</v>
      </c>
      <c r="E241" s="18">
        <v>96894601.480000004</v>
      </c>
      <c r="F241" s="19">
        <f t="shared" si="13"/>
        <v>281.69754686135445</v>
      </c>
      <c r="G241" s="19">
        <f t="shared" si="14"/>
        <v>11.231358581021251</v>
      </c>
      <c r="H241" s="20">
        <f t="shared" si="15"/>
        <v>62497922.290000007</v>
      </c>
      <c r="J241" s="39"/>
    </row>
    <row r="242" spans="1:10" ht="12.75" customHeight="1" x14ac:dyDescent="0.25">
      <c r="A242" s="24" t="s">
        <v>226</v>
      </c>
      <c r="B242" s="25" t="s">
        <v>4</v>
      </c>
      <c r="C242" s="26">
        <v>34292086.049999997</v>
      </c>
      <c r="D242" s="26">
        <v>852654378</v>
      </c>
      <c r="E242" s="26">
        <v>96387898.629999995</v>
      </c>
      <c r="F242" s="27">
        <f t="shared" si="13"/>
        <v>281.07913437946127</v>
      </c>
      <c r="G242" s="27">
        <f t="shared" si="14"/>
        <v>11.304451266184667</v>
      </c>
      <c r="H242" s="28">
        <f t="shared" si="15"/>
        <v>62095812.579999998</v>
      </c>
      <c r="J242" s="39"/>
    </row>
    <row r="243" spans="1:10" ht="12.75" customHeight="1" x14ac:dyDescent="0.25">
      <c r="A243" s="24" t="s">
        <v>227</v>
      </c>
      <c r="B243" s="25" t="s">
        <v>5</v>
      </c>
      <c r="C243" s="26">
        <v>104593.14</v>
      </c>
      <c r="D243" s="26">
        <v>10060500</v>
      </c>
      <c r="E243" s="26">
        <v>506702.85</v>
      </c>
      <c r="F243" s="27">
        <f t="shared" si="13"/>
        <v>484.45132252459382</v>
      </c>
      <c r="G243" s="27">
        <f t="shared" si="14"/>
        <v>5.0365573281646032</v>
      </c>
      <c r="H243" s="28">
        <f t="shared" si="15"/>
        <v>402109.70999999996</v>
      </c>
      <c r="J243" s="39"/>
    </row>
    <row r="244" spans="1:10" ht="12.75" customHeight="1" x14ac:dyDescent="0.25">
      <c r="A244" s="22" t="s">
        <v>321</v>
      </c>
      <c r="B244" s="17" t="s">
        <v>101</v>
      </c>
      <c r="C244" s="18">
        <v>13282543.42</v>
      </c>
      <c r="D244" s="18">
        <v>60005700</v>
      </c>
      <c r="E244" s="18">
        <v>15270929.4</v>
      </c>
      <c r="F244" s="19">
        <f t="shared" si="13"/>
        <v>114.96991891632756</v>
      </c>
      <c r="G244" s="19">
        <f t="shared" si="14"/>
        <v>25.449131332523411</v>
      </c>
      <c r="H244" s="20">
        <f t="shared" si="15"/>
        <v>1988385.9800000004</v>
      </c>
      <c r="J244" s="39"/>
    </row>
    <row r="245" spans="1:10" ht="12.75" customHeight="1" x14ac:dyDescent="0.25">
      <c r="A245" s="24" t="s">
        <v>226</v>
      </c>
      <c r="B245" s="25" t="s">
        <v>4</v>
      </c>
      <c r="C245" s="26">
        <v>13282543.42</v>
      </c>
      <c r="D245" s="26">
        <v>59980700</v>
      </c>
      <c r="E245" s="26">
        <v>15270929.4</v>
      </c>
      <c r="F245" s="27">
        <f t="shared" si="13"/>
        <v>114.96991891632756</v>
      </c>
      <c r="G245" s="27">
        <f t="shared" si="14"/>
        <v>25.459738549233336</v>
      </c>
      <c r="H245" s="28">
        <f t="shared" si="15"/>
        <v>1988385.9800000004</v>
      </c>
      <c r="J245" s="39"/>
    </row>
    <row r="246" spans="1:10" ht="12.75" customHeight="1" x14ac:dyDescent="0.25">
      <c r="A246" s="24" t="s">
        <v>227</v>
      </c>
      <c r="B246" s="25" t="s">
        <v>5</v>
      </c>
      <c r="C246" s="26"/>
      <c r="D246" s="26">
        <v>25000</v>
      </c>
      <c r="E246" s="26"/>
      <c r="F246" s="27" t="str">
        <f t="shared" si="13"/>
        <v>x</v>
      </c>
      <c r="G246" s="27">
        <f t="shared" si="14"/>
        <v>0</v>
      </c>
      <c r="H246" s="28">
        <f t="shared" si="15"/>
        <v>0</v>
      </c>
      <c r="J246" s="39"/>
    </row>
    <row r="247" spans="1:10" ht="12.75" customHeight="1" x14ac:dyDescent="0.25">
      <c r="A247" s="22" t="s">
        <v>322</v>
      </c>
      <c r="B247" s="17" t="s">
        <v>102</v>
      </c>
      <c r="C247" s="18">
        <v>2205151.71</v>
      </c>
      <c r="D247" s="18">
        <v>24036320</v>
      </c>
      <c r="E247" s="18">
        <v>3695185.86</v>
      </c>
      <c r="F247" s="19">
        <f t="shared" si="13"/>
        <v>167.57059585709862</v>
      </c>
      <c r="G247" s="19">
        <f t="shared" si="14"/>
        <v>15.373342757959621</v>
      </c>
      <c r="H247" s="20">
        <f t="shared" si="15"/>
        <v>1490034.15</v>
      </c>
      <c r="J247" s="39"/>
    </row>
    <row r="248" spans="1:10" ht="12.75" customHeight="1" x14ac:dyDescent="0.25">
      <c r="A248" s="24" t="s">
        <v>226</v>
      </c>
      <c r="B248" s="25" t="s">
        <v>4</v>
      </c>
      <c r="C248" s="26">
        <v>2200752.71</v>
      </c>
      <c r="D248" s="26">
        <v>23608985</v>
      </c>
      <c r="E248" s="26">
        <v>3695185.86</v>
      </c>
      <c r="F248" s="27">
        <f t="shared" si="13"/>
        <v>167.90554628011796</v>
      </c>
      <c r="G248" s="27">
        <f t="shared" si="14"/>
        <v>15.651608317765461</v>
      </c>
      <c r="H248" s="28">
        <f t="shared" si="15"/>
        <v>1494433.15</v>
      </c>
      <c r="J248" s="39"/>
    </row>
    <row r="249" spans="1:10" ht="12.75" customHeight="1" x14ac:dyDescent="0.25">
      <c r="A249" s="24" t="s">
        <v>227</v>
      </c>
      <c r="B249" s="25" t="s">
        <v>5</v>
      </c>
      <c r="C249" s="26">
        <v>4399</v>
      </c>
      <c r="D249" s="26">
        <v>427335</v>
      </c>
      <c r="E249" s="26"/>
      <c r="F249" s="27">
        <f t="shared" si="13"/>
        <v>0</v>
      </c>
      <c r="G249" s="27">
        <f t="shared" si="14"/>
        <v>0</v>
      </c>
      <c r="H249" s="28">
        <f t="shared" si="15"/>
        <v>-4399</v>
      </c>
      <c r="J249" s="39"/>
    </row>
    <row r="250" spans="1:10" ht="12.75" customHeight="1" x14ac:dyDescent="0.25">
      <c r="A250" s="22" t="s">
        <v>323</v>
      </c>
      <c r="B250" s="17" t="s">
        <v>103</v>
      </c>
      <c r="C250" s="18">
        <v>6099765.9500000002</v>
      </c>
      <c r="D250" s="18">
        <v>65329000</v>
      </c>
      <c r="E250" s="18">
        <v>8908041.6400000006</v>
      </c>
      <c r="F250" s="19">
        <f t="shared" si="13"/>
        <v>146.03907285983652</v>
      </c>
      <c r="G250" s="19">
        <f t="shared" si="14"/>
        <v>13.635662018399181</v>
      </c>
      <c r="H250" s="20">
        <f t="shared" si="15"/>
        <v>2808275.6900000004</v>
      </c>
      <c r="J250" s="39"/>
    </row>
    <row r="251" spans="1:10" ht="12.75" customHeight="1" x14ac:dyDescent="0.25">
      <c r="A251" s="24" t="s">
        <v>226</v>
      </c>
      <c r="B251" s="25" t="s">
        <v>4</v>
      </c>
      <c r="C251" s="26">
        <v>6098988.5300000003</v>
      </c>
      <c r="D251" s="26">
        <v>63595000</v>
      </c>
      <c r="E251" s="26">
        <v>8807815.3399999999</v>
      </c>
      <c r="F251" s="27">
        <f t="shared" si="13"/>
        <v>144.41436144166678</v>
      </c>
      <c r="G251" s="27">
        <f t="shared" si="14"/>
        <v>13.849855082946771</v>
      </c>
      <c r="H251" s="28">
        <f t="shared" si="15"/>
        <v>2708826.8099999996</v>
      </c>
      <c r="J251" s="39"/>
    </row>
    <row r="252" spans="1:10" ht="12.75" customHeight="1" x14ac:dyDescent="0.25">
      <c r="A252" s="24" t="s">
        <v>227</v>
      </c>
      <c r="B252" s="25" t="s">
        <v>5</v>
      </c>
      <c r="C252" s="26">
        <v>777.42</v>
      </c>
      <c r="D252" s="26">
        <v>1734000</v>
      </c>
      <c r="E252" s="26">
        <v>100226.3</v>
      </c>
      <c r="F252" s="27">
        <f t="shared" si="13"/>
        <v>12892.168969154383</v>
      </c>
      <c r="G252" s="27">
        <f t="shared" si="14"/>
        <v>5.7800634371395621</v>
      </c>
      <c r="H252" s="28">
        <f t="shared" si="15"/>
        <v>99448.88</v>
      </c>
      <c r="J252" s="39"/>
    </row>
    <row r="253" spans="1:10" ht="12.75" customHeight="1" x14ac:dyDescent="0.25">
      <c r="A253" s="16" t="s">
        <v>324</v>
      </c>
      <c r="B253" s="17" t="s">
        <v>104</v>
      </c>
      <c r="C253" s="18">
        <v>968139294.25</v>
      </c>
      <c r="D253" s="18">
        <v>7180924707</v>
      </c>
      <c r="E253" s="18">
        <v>847331540.24000001</v>
      </c>
      <c r="F253" s="19">
        <f t="shared" si="13"/>
        <v>87.521655744425956</v>
      </c>
      <c r="G253" s="19">
        <f t="shared" si="14"/>
        <v>11.799755251771643</v>
      </c>
      <c r="H253" s="20">
        <f t="shared" si="15"/>
        <v>-120807754.00999999</v>
      </c>
      <c r="J253" s="39"/>
    </row>
    <row r="254" spans="1:10" ht="12.75" customHeight="1" x14ac:dyDescent="0.25">
      <c r="A254" s="22" t="s">
        <v>325</v>
      </c>
      <c r="B254" s="17" t="s">
        <v>105</v>
      </c>
      <c r="C254" s="18">
        <v>900426827.89999998</v>
      </c>
      <c r="D254" s="18">
        <v>6621068858</v>
      </c>
      <c r="E254" s="18">
        <v>778754910.52999997</v>
      </c>
      <c r="F254" s="19">
        <f t="shared" si="13"/>
        <v>86.48730650842927</v>
      </c>
      <c r="G254" s="19">
        <f t="shared" si="14"/>
        <v>11.761770300712978</v>
      </c>
      <c r="H254" s="20">
        <f t="shared" si="15"/>
        <v>-121671917.37</v>
      </c>
      <c r="J254" s="39"/>
    </row>
    <row r="255" spans="1:10" ht="12.75" customHeight="1" x14ac:dyDescent="0.25">
      <c r="A255" s="24" t="s">
        <v>226</v>
      </c>
      <c r="B255" s="25" t="s">
        <v>4</v>
      </c>
      <c r="C255" s="26">
        <v>900377182.26999998</v>
      </c>
      <c r="D255" s="26">
        <v>6586102009</v>
      </c>
      <c r="E255" s="26">
        <v>777976190.70000005</v>
      </c>
      <c r="F255" s="27">
        <f t="shared" si="13"/>
        <v>86.405587127229637</v>
      </c>
      <c r="G255" s="27">
        <f t="shared" si="14"/>
        <v>11.812392058867061</v>
      </c>
      <c r="H255" s="28">
        <f t="shared" si="15"/>
        <v>-122400991.56999993</v>
      </c>
      <c r="J255" s="39"/>
    </row>
    <row r="256" spans="1:10" ht="12.75" customHeight="1" x14ac:dyDescent="0.25">
      <c r="A256" s="24" t="s">
        <v>227</v>
      </c>
      <c r="B256" s="25" t="s">
        <v>5</v>
      </c>
      <c r="C256" s="26">
        <v>49645.63</v>
      </c>
      <c r="D256" s="26">
        <v>34966849</v>
      </c>
      <c r="E256" s="26">
        <v>778719.83</v>
      </c>
      <c r="F256" s="27">
        <f t="shared" si="13"/>
        <v>1568.5566483897978</v>
      </c>
      <c r="G256" s="27">
        <f t="shared" si="14"/>
        <v>2.2270231727199667</v>
      </c>
      <c r="H256" s="28">
        <f t="shared" si="15"/>
        <v>729074.2</v>
      </c>
      <c r="J256" s="39"/>
    </row>
    <row r="257" spans="1:10" ht="12.75" customHeight="1" x14ac:dyDescent="0.25">
      <c r="A257" s="22" t="s">
        <v>326</v>
      </c>
      <c r="B257" s="17" t="s">
        <v>106</v>
      </c>
      <c r="C257" s="18">
        <v>51329367.609999999</v>
      </c>
      <c r="D257" s="18">
        <v>314670500</v>
      </c>
      <c r="E257" s="18">
        <v>51536867.060000002</v>
      </c>
      <c r="F257" s="19">
        <f t="shared" si="13"/>
        <v>100.40425093793593</v>
      </c>
      <c r="G257" s="19">
        <f t="shared" si="14"/>
        <v>16.378042129783378</v>
      </c>
      <c r="H257" s="20">
        <f t="shared" si="15"/>
        <v>207499.45000000298</v>
      </c>
      <c r="J257" s="39"/>
    </row>
    <row r="258" spans="1:10" ht="12.75" customHeight="1" x14ac:dyDescent="0.25">
      <c r="A258" s="24" t="s">
        <v>226</v>
      </c>
      <c r="B258" s="25" t="s">
        <v>4</v>
      </c>
      <c r="C258" s="26">
        <v>51327337.479999997</v>
      </c>
      <c r="D258" s="26">
        <v>314644500</v>
      </c>
      <c r="E258" s="26">
        <v>51525918.799999997</v>
      </c>
      <c r="F258" s="27">
        <f t="shared" si="13"/>
        <v>100.38689191715306</v>
      </c>
      <c r="G258" s="27">
        <f t="shared" si="14"/>
        <v>16.37591593051841</v>
      </c>
      <c r="H258" s="28">
        <f t="shared" si="15"/>
        <v>198581.3200000003</v>
      </c>
      <c r="J258" s="39"/>
    </row>
    <row r="259" spans="1:10" ht="12.75" customHeight="1" x14ac:dyDescent="0.25">
      <c r="A259" s="24" t="s">
        <v>227</v>
      </c>
      <c r="B259" s="25" t="s">
        <v>5</v>
      </c>
      <c r="C259" s="26">
        <v>2030.13</v>
      </c>
      <c r="D259" s="26">
        <v>26000</v>
      </c>
      <c r="E259" s="26">
        <v>10948.26</v>
      </c>
      <c r="F259" s="27">
        <f t="shared" si="13"/>
        <v>539.28861698511912</v>
      </c>
      <c r="G259" s="27">
        <f t="shared" si="14"/>
        <v>42.108692307692309</v>
      </c>
      <c r="H259" s="28">
        <f t="shared" si="15"/>
        <v>8918.130000000001</v>
      </c>
      <c r="J259" s="39"/>
    </row>
    <row r="260" spans="1:10" ht="12.75" customHeight="1" x14ac:dyDescent="0.25">
      <c r="A260" s="22" t="s">
        <v>327</v>
      </c>
      <c r="B260" s="17" t="s">
        <v>107</v>
      </c>
      <c r="C260" s="18">
        <v>1078640.3500000001</v>
      </c>
      <c r="D260" s="18">
        <v>33121829</v>
      </c>
      <c r="E260" s="18">
        <v>1433977.83</v>
      </c>
      <c r="F260" s="19">
        <f t="shared" si="13"/>
        <v>132.94309173581351</v>
      </c>
      <c r="G260" s="19">
        <f t="shared" si="14"/>
        <v>4.3294041219764772</v>
      </c>
      <c r="H260" s="20">
        <f t="shared" si="15"/>
        <v>355337.48</v>
      </c>
      <c r="J260" s="39"/>
    </row>
    <row r="261" spans="1:10" ht="12.75" customHeight="1" x14ac:dyDescent="0.25">
      <c r="A261" s="24" t="s">
        <v>226</v>
      </c>
      <c r="B261" s="25" t="s">
        <v>4</v>
      </c>
      <c r="C261" s="26">
        <v>1070172.3500000001</v>
      </c>
      <c r="D261" s="26">
        <v>22759329</v>
      </c>
      <c r="E261" s="26">
        <v>1326527.8899999999</v>
      </c>
      <c r="F261" s="27">
        <f t="shared" si="13"/>
        <v>123.95460320012938</v>
      </c>
      <c r="G261" s="27">
        <f t="shared" si="14"/>
        <v>5.8285017541597988</v>
      </c>
      <c r="H261" s="28">
        <f t="shared" si="15"/>
        <v>256355.5399999998</v>
      </c>
      <c r="J261" s="39"/>
    </row>
    <row r="262" spans="1:10" ht="12.75" customHeight="1" x14ac:dyDescent="0.25">
      <c r="A262" s="24" t="s">
        <v>227</v>
      </c>
      <c r="B262" s="25" t="s">
        <v>5</v>
      </c>
      <c r="C262" s="26">
        <v>8468</v>
      </c>
      <c r="D262" s="26">
        <v>10362500</v>
      </c>
      <c r="E262" s="26">
        <v>107449.94</v>
      </c>
      <c r="F262" s="27">
        <f t="shared" si="13"/>
        <v>1268.8939537080776</v>
      </c>
      <c r="G262" s="27">
        <f t="shared" si="14"/>
        <v>1.036911363088058</v>
      </c>
      <c r="H262" s="28">
        <f t="shared" si="15"/>
        <v>98981.94</v>
      </c>
      <c r="J262" s="39"/>
    </row>
    <row r="263" spans="1:10" ht="12.75" customHeight="1" x14ac:dyDescent="0.25">
      <c r="A263" s="22" t="s">
        <v>328</v>
      </c>
      <c r="B263" s="17" t="s">
        <v>108</v>
      </c>
      <c r="C263" s="18">
        <v>1966550.88</v>
      </c>
      <c r="D263" s="18">
        <v>19946320</v>
      </c>
      <c r="E263" s="18">
        <v>1858956.73</v>
      </c>
      <c r="F263" s="19">
        <f t="shared" si="13"/>
        <v>94.528788901714051</v>
      </c>
      <c r="G263" s="19">
        <f t="shared" si="14"/>
        <v>9.3197979877992534</v>
      </c>
      <c r="H263" s="20">
        <f t="shared" si="15"/>
        <v>-107594.14999999991</v>
      </c>
      <c r="J263" s="39"/>
    </row>
    <row r="264" spans="1:10" ht="12.75" customHeight="1" x14ac:dyDescent="0.25">
      <c r="A264" s="24" t="s">
        <v>226</v>
      </c>
      <c r="B264" s="25" t="s">
        <v>4</v>
      </c>
      <c r="C264" s="26">
        <v>1737669.8</v>
      </c>
      <c r="D264" s="26">
        <v>17393320</v>
      </c>
      <c r="E264" s="26">
        <v>1858956.73</v>
      </c>
      <c r="F264" s="27">
        <f t="shared" si="13"/>
        <v>106.97986061563596</v>
      </c>
      <c r="G264" s="27">
        <f t="shared" si="14"/>
        <v>10.687762485827893</v>
      </c>
      <c r="H264" s="28">
        <f t="shared" si="15"/>
        <v>121286.92999999993</v>
      </c>
      <c r="J264" s="39"/>
    </row>
    <row r="265" spans="1:10" ht="12.75" customHeight="1" x14ac:dyDescent="0.25">
      <c r="A265" s="24" t="s">
        <v>227</v>
      </c>
      <c r="B265" s="25" t="s">
        <v>5</v>
      </c>
      <c r="C265" s="26">
        <v>228881.08</v>
      </c>
      <c r="D265" s="26">
        <v>2553000</v>
      </c>
      <c r="E265" s="26"/>
      <c r="F265" s="27">
        <f t="shared" si="13"/>
        <v>0</v>
      </c>
      <c r="G265" s="27">
        <f t="shared" si="14"/>
        <v>0</v>
      </c>
      <c r="H265" s="28">
        <f t="shared" si="15"/>
        <v>-228881.08</v>
      </c>
      <c r="J265" s="39"/>
    </row>
    <row r="266" spans="1:10" ht="12.75" customHeight="1" x14ac:dyDescent="0.25">
      <c r="A266" s="22" t="s">
        <v>448</v>
      </c>
      <c r="B266" s="17" t="s">
        <v>449</v>
      </c>
      <c r="C266" s="18"/>
      <c r="D266" s="18">
        <v>86675200</v>
      </c>
      <c r="E266" s="40"/>
      <c r="F266" s="27" t="str">
        <f t="shared" ref="F266:F268" si="16">IF(C266=0,"x",E266/C266*100)</f>
        <v>x</v>
      </c>
      <c r="G266" s="27">
        <f t="shared" ref="G266:G268" si="17">IF(D266=0,"x",E266/D266*100)</f>
        <v>0</v>
      </c>
      <c r="H266" s="28">
        <f t="shared" ref="H266:H268" si="18">+E266-C266</f>
        <v>0</v>
      </c>
      <c r="J266" s="39"/>
    </row>
    <row r="267" spans="1:10" ht="12.75" customHeight="1" x14ac:dyDescent="0.25">
      <c r="A267" s="24" t="s">
        <v>226</v>
      </c>
      <c r="B267" s="25" t="s">
        <v>4</v>
      </c>
      <c r="C267" s="26"/>
      <c r="D267" s="26">
        <v>78900000</v>
      </c>
      <c r="E267" s="26"/>
      <c r="F267" s="27" t="str">
        <f t="shared" si="16"/>
        <v>x</v>
      </c>
      <c r="G267" s="27">
        <f t="shared" si="17"/>
        <v>0</v>
      </c>
      <c r="H267" s="28">
        <f t="shared" si="18"/>
        <v>0</v>
      </c>
      <c r="J267" s="39"/>
    </row>
    <row r="268" spans="1:10" ht="12.75" customHeight="1" x14ac:dyDescent="0.25">
      <c r="A268" s="24" t="s">
        <v>227</v>
      </c>
      <c r="B268" s="25" t="s">
        <v>450</v>
      </c>
      <c r="C268" s="26"/>
      <c r="D268" s="26">
        <v>7775200</v>
      </c>
      <c r="E268" s="26"/>
      <c r="F268" s="27" t="str">
        <f t="shared" si="16"/>
        <v>x</v>
      </c>
      <c r="G268" s="27">
        <f t="shared" si="17"/>
        <v>0</v>
      </c>
      <c r="H268" s="28">
        <f t="shared" si="18"/>
        <v>0</v>
      </c>
      <c r="J268" s="39"/>
    </row>
    <row r="269" spans="1:10" ht="12.75" customHeight="1" x14ac:dyDescent="0.25">
      <c r="A269" s="22" t="s">
        <v>329</v>
      </c>
      <c r="B269" s="17" t="s">
        <v>109</v>
      </c>
      <c r="C269" s="18">
        <v>743946.66</v>
      </c>
      <c r="D269" s="18">
        <v>5712000</v>
      </c>
      <c r="E269" s="18">
        <v>765363.92</v>
      </c>
      <c r="F269" s="19">
        <f t="shared" si="13"/>
        <v>102.87887037492716</v>
      </c>
      <c r="G269" s="19">
        <f t="shared" si="14"/>
        <v>13.399228291316529</v>
      </c>
      <c r="H269" s="20">
        <f t="shared" si="15"/>
        <v>21417.260000000009</v>
      </c>
      <c r="J269" s="39"/>
    </row>
    <row r="270" spans="1:10" ht="12.75" customHeight="1" x14ac:dyDescent="0.25">
      <c r="A270" s="24" t="s">
        <v>226</v>
      </c>
      <c r="B270" s="25" t="s">
        <v>4</v>
      </c>
      <c r="C270" s="26">
        <v>743946.66</v>
      </c>
      <c r="D270" s="26">
        <v>5577000</v>
      </c>
      <c r="E270" s="26">
        <v>761613.92</v>
      </c>
      <c r="F270" s="27">
        <f t="shared" si="13"/>
        <v>102.37480197841067</v>
      </c>
      <c r="G270" s="27">
        <f t="shared" si="14"/>
        <v>13.656337098798637</v>
      </c>
      <c r="H270" s="28">
        <f t="shared" si="15"/>
        <v>17667.260000000009</v>
      </c>
      <c r="J270" s="39"/>
    </row>
    <row r="271" spans="1:10" ht="12.75" customHeight="1" x14ac:dyDescent="0.25">
      <c r="A271" s="24" t="s">
        <v>227</v>
      </c>
      <c r="B271" s="25" t="s">
        <v>5</v>
      </c>
      <c r="C271" s="26"/>
      <c r="D271" s="26">
        <v>135000</v>
      </c>
      <c r="E271" s="26">
        <v>3750</v>
      </c>
      <c r="F271" s="27" t="str">
        <f t="shared" si="13"/>
        <v>x</v>
      </c>
      <c r="G271" s="27">
        <f t="shared" si="14"/>
        <v>2.7777777777777777</v>
      </c>
      <c r="H271" s="28">
        <f t="shared" si="15"/>
        <v>3750</v>
      </c>
      <c r="J271" s="39"/>
    </row>
    <row r="272" spans="1:10" ht="12.75" customHeight="1" x14ac:dyDescent="0.25">
      <c r="A272" s="22" t="s">
        <v>330</v>
      </c>
      <c r="B272" s="17" t="s">
        <v>110</v>
      </c>
      <c r="C272" s="18">
        <v>312379.58</v>
      </c>
      <c r="D272" s="18">
        <v>3200000</v>
      </c>
      <c r="E272" s="18">
        <v>324031.11</v>
      </c>
      <c r="F272" s="19">
        <f t="shared" si="13"/>
        <v>103.72992690495326</v>
      </c>
      <c r="G272" s="19">
        <f t="shared" si="14"/>
        <v>10.1259721875</v>
      </c>
      <c r="H272" s="20">
        <f t="shared" si="15"/>
        <v>11651.52999999997</v>
      </c>
      <c r="J272" s="39"/>
    </row>
    <row r="273" spans="1:10" ht="12.75" customHeight="1" x14ac:dyDescent="0.25">
      <c r="A273" s="24" t="s">
        <v>226</v>
      </c>
      <c r="B273" s="25" t="s">
        <v>4</v>
      </c>
      <c r="C273" s="26">
        <v>307379.58</v>
      </c>
      <c r="D273" s="26">
        <v>3175000</v>
      </c>
      <c r="E273" s="26">
        <v>324031.11</v>
      </c>
      <c r="F273" s="27">
        <f t="shared" si="13"/>
        <v>105.41725315650442</v>
      </c>
      <c r="G273" s="27">
        <f t="shared" si="14"/>
        <v>10.205704251968504</v>
      </c>
      <c r="H273" s="28">
        <f t="shared" si="15"/>
        <v>16651.52999999997</v>
      </c>
      <c r="J273" s="39"/>
    </row>
    <row r="274" spans="1:10" ht="12.75" customHeight="1" x14ac:dyDescent="0.25">
      <c r="A274" s="24" t="s">
        <v>227</v>
      </c>
      <c r="B274" s="25" t="s">
        <v>5</v>
      </c>
      <c r="C274" s="26">
        <v>5000</v>
      </c>
      <c r="D274" s="26">
        <v>25000</v>
      </c>
      <c r="E274" s="26"/>
      <c r="F274" s="27">
        <f t="shared" si="13"/>
        <v>0</v>
      </c>
      <c r="G274" s="27">
        <f t="shared" si="14"/>
        <v>0</v>
      </c>
      <c r="H274" s="28">
        <f t="shared" si="15"/>
        <v>-5000</v>
      </c>
      <c r="J274" s="39"/>
    </row>
    <row r="275" spans="1:10" ht="12.75" customHeight="1" x14ac:dyDescent="0.25">
      <c r="A275" s="22" t="s">
        <v>331</v>
      </c>
      <c r="B275" s="17" t="s">
        <v>111</v>
      </c>
      <c r="C275" s="18">
        <v>12281581.27</v>
      </c>
      <c r="D275" s="18">
        <v>96530000</v>
      </c>
      <c r="E275" s="18">
        <v>12657433.060000001</v>
      </c>
      <c r="F275" s="19">
        <f t="shared" si="13"/>
        <v>103.06028826205049</v>
      </c>
      <c r="G275" s="19">
        <f t="shared" si="14"/>
        <v>13.112434538485445</v>
      </c>
      <c r="H275" s="20">
        <f t="shared" si="15"/>
        <v>375851.79000000097</v>
      </c>
      <c r="J275" s="39"/>
    </row>
    <row r="276" spans="1:10" ht="12.75" customHeight="1" x14ac:dyDescent="0.25">
      <c r="A276" s="24" t="s">
        <v>226</v>
      </c>
      <c r="B276" s="25" t="s">
        <v>4</v>
      </c>
      <c r="C276" s="26">
        <v>12281581.27</v>
      </c>
      <c r="D276" s="26">
        <v>79042000</v>
      </c>
      <c r="E276" s="26">
        <v>12421388.060000001</v>
      </c>
      <c r="F276" s="27">
        <f t="shared" si="13"/>
        <v>101.13834519290693</v>
      </c>
      <c r="G276" s="27">
        <f t="shared" si="14"/>
        <v>15.714921257053213</v>
      </c>
      <c r="H276" s="28">
        <f t="shared" si="15"/>
        <v>139806.79000000097</v>
      </c>
      <c r="J276" s="39"/>
    </row>
    <row r="277" spans="1:10" ht="12.75" customHeight="1" x14ac:dyDescent="0.25">
      <c r="A277" s="24" t="s">
        <v>227</v>
      </c>
      <c r="B277" s="25" t="s">
        <v>5</v>
      </c>
      <c r="C277" s="26"/>
      <c r="D277" s="26">
        <v>17488000</v>
      </c>
      <c r="E277" s="26">
        <v>236045</v>
      </c>
      <c r="F277" s="27" t="str">
        <f t="shared" si="13"/>
        <v>x</v>
      </c>
      <c r="G277" s="27">
        <f t="shared" si="14"/>
        <v>1.3497541171088747</v>
      </c>
      <c r="H277" s="28">
        <f t="shared" si="15"/>
        <v>236045</v>
      </c>
      <c r="J277" s="39"/>
    </row>
    <row r="278" spans="1:10" ht="12.75" customHeight="1" x14ac:dyDescent="0.25">
      <c r="A278" s="16" t="s">
        <v>332</v>
      </c>
      <c r="B278" s="17" t="s">
        <v>112</v>
      </c>
      <c r="C278" s="18">
        <v>50361820.490000002</v>
      </c>
      <c r="D278" s="18">
        <v>724070324</v>
      </c>
      <c r="E278" s="18">
        <v>109547400.58</v>
      </c>
      <c r="F278" s="19">
        <f t="shared" si="13"/>
        <v>217.52073200322863</v>
      </c>
      <c r="G278" s="19">
        <f t="shared" si="14"/>
        <v>15.129386877068034</v>
      </c>
      <c r="H278" s="20">
        <f t="shared" si="15"/>
        <v>59185580.089999996</v>
      </c>
      <c r="J278" s="39"/>
    </row>
    <row r="279" spans="1:10" ht="12.75" customHeight="1" x14ac:dyDescent="0.25">
      <c r="A279" s="22" t="s">
        <v>333</v>
      </c>
      <c r="B279" s="17" t="s">
        <v>113</v>
      </c>
      <c r="C279" s="18">
        <v>12780165.470000001</v>
      </c>
      <c r="D279" s="18">
        <v>357472880</v>
      </c>
      <c r="E279" s="18">
        <v>30940625.25</v>
      </c>
      <c r="F279" s="19">
        <f t="shared" si="13"/>
        <v>242.09878442207682</v>
      </c>
      <c r="G279" s="19">
        <f t="shared" si="14"/>
        <v>8.6553769477561495</v>
      </c>
      <c r="H279" s="20">
        <f t="shared" si="15"/>
        <v>18160459.780000001</v>
      </c>
      <c r="J279" s="39"/>
    </row>
    <row r="280" spans="1:10" ht="12.75" customHeight="1" x14ac:dyDescent="0.25">
      <c r="A280" s="24" t="s">
        <v>226</v>
      </c>
      <c r="B280" s="25" t="s">
        <v>4</v>
      </c>
      <c r="C280" s="26">
        <v>12757803.91</v>
      </c>
      <c r="D280" s="26">
        <v>349188880</v>
      </c>
      <c r="E280" s="26">
        <v>30870795.75</v>
      </c>
      <c r="F280" s="27">
        <f t="shared" si="13"/>
        <v>241.97578178641251</v>
      </c>
      <c r="G280" s="27">
        <f t="shared" si="14"/>
        <v>8.8407155892249492</v>
      </c>
      <c r="H280" s="28">
        <f t="shared" si="15"/>
        <v>18112991.84</v>
      </c>
      <c r="J280" s="39"/>
    </row>
    <row r="281" spans="1:10" ht="12.75" customHeight="1" x14ac:dyDescent="0.25">
      <c r="A281" s="24" t="s">
        <v>227</v>
      </c>
      <c r="B281" s="25" t="s">
        <v>5</v>
      </c>
      <c r="C281" s="26">
        <v>22361.56</v>
      </c>
      <c r="D281" s="26">
        <v>8284000</v>
      </c>
      <c r="E281" s="26">
        <v>69829.5</v>
      </c>
      <c r="F281" s="27">
        <f t="shared" si="13"/>
        <v>312.2747250191847</v>
      </c>
      <c r="G281" s="27">
        <f t="shared" si="14"/>
        <v>0.84294422984065676</v>
      </c>
      <c r="H281" s="28">
        <f t="shared" si="15"/>
        <v>47467.94</v>
      </c>
      <c r="J281" s="39"/>
    </row>
    <row r="282" spans="1:10" ht="12.75" customHeight="1" x14ac:dyDescent="0.25">
      <c r="A282" s="22" t="s">
        <v>334</v>
      </c>
      <c r="B282" s="17" t="s">
        <v>114</v>
      </c>
      <c r="C282" s="18">
        <v>604422.13</v>
      </c>
      <c r="D282" s="18">
        <v>12922000</v>
      </c>
      <c r="E282" s="18">
        <v>852740.94</v>
      </c>
      <c r="F282" s="19">
        <f t="shared" si="13"/>
        <v>141.08367276360315</v>
      </c>
      <c r="G282" s="19">
        <f t="shared" si="14"/>
        <v>6.5991405355208173</v>
      </c>
      <c r="H282" s="20">
        <f t="shared" si="15"/>
        <v>248318.80999999994</v>
      </c>
      <c r="J282" s="39"/>
    </row>
    <row r="283" spans="1:10" ht="12.75" customHeight="1" x14ac:dyDescent="0.25">
      <c r="A283" s="24" t="s">
        <v>226</v>
      </c>
      <c r="B283" s="25" t="s">
        <v>4</v>
      </c>
      <c r="C283" s="26">
        <v>604422.13</v>
      </c>
      <c r="D283" s="26">
        <v>11612000</v>
      </c>
      <c r="E283" s="26">
        <v>842840.94</v>
      </c>
      <c r="F283" s="27">
        <f t="shared" si="13"/>
        <v>139.44574464869444</v>
      </c>
      <c r="G283" s="27">
        <f t="shared" si="14"/>
        <v>7.2583615225628657</v>
      </c>
      <c r="H283" s="28">
        <f t="shared" si="15"/>
        <v>238418.80999999994</v>
      </c>
      <c r="J283" s="39"/>
    </row>
    <row r="284" spans="1:10" ht="12.75" customHeight="1" x14ac:dyDescent="0.25">
      <c r="A284" s="24" t="s">
        <v>227</v>
      </c>
      <c r="B284" s="25" t="s">
        <v>5</v>
      </c>
      <c r="C284" s="26"/>
      <c r="D284" s="26">
        <v>1310000</v>
      </c>
      <c r="E284" s="26">
        <v>9900</v>
      </c>
      <c r="F284" s="27" t="str">
        <f t="shared" si="13"/>
        <v>x</v>
      </c>
      <c r="G284" s="27">
        <f t="shared" si="14"/>
        <v>0.75572519083969458</v>
      </c>
      <c r="H284" s="28">
        <f t="shared" si="15"/>
        <v>9900</v>
      </c>
      <c r="J284" s="39"/>
    </row>
    <row r="285" spans="1:10" ht="12.75" customHeight="1" x14ac:dyDescent="0.25">
      <c r="A285" s="22" t="s">
        <v>335</v>
      </c>
      <c r="B285" s="17" t="s">
        <v>115</v>
      </c>
      <c r="C285" s="18">
        <v>3398914.07</v>
      </c>
      <c r="D285" s="18">
        <v>22600000</v>
      </c>
      <c r="E285" s="18">
        <v>2522392.62</v>
      </c>
      <c r="F285" s="19">
        <f t="shared" si="13"/>
        <v>74.21172080410966</v>
      </c>
      <c r="G285" s="19">
        <f t="shared" si="14"/>
        <v>11.1610292920354</v>
      </c>
      <c r="H285" s="20">
        <f t="shared" si="15"/>
        <v>-876521.44999999972</v>
      </c>
      <c r="J285" s="39"/>
    </row>
    <row r="286" spans="1:10" ht="12.75" customHeight="1" x14ac:dyDescent="0.25">
      <c r="A286" s="24" t="s">
        <v>226</v>
      </c>
      <c r="B286" s="25" t="s">
        <v>4</v>
      </c>
      <c r="C286" s="26">
        <v>3398914.07</v>
      </c>
      <c r="D286" s="26">
        <v>22366800</v>
      </c>
      <c r="E286" s="26">
        <v>2522392.62</v>
      </c>
      <c r="F286" s="27">
        <f t="shared" si="13"/>
        <v>74.21172080410966</v>
      </c>
      <c r="G286" s="27">
        <f t="shared" si="14"/>
        <v>11.277396051290307</v>
      </c>
      <c r="H286" s="28">
        <f t="shared" si="15"/>
        <v>-876521.44999999972</v>
      </c>
      <c r="J286" s="39"/>
    </row>
    <row r="287" spans="1:10" ht="12.75" customHeight="1" x14ac:dyDescent="0.25">
      <c r="A287" s="24" t="s">
        <v>227</v>
      </c>
      <c r="B287" s="25" t="s">
        <v>5</v>
      </c>
      <c r="C287" s="26"/>
      <c r="D287" s="26">
        <v>233200</v>
      </c>
      <c r="E287" s="26"/>
      <c r="F287" s="27" t="str">
        <f t="shared" si="13"/>
        <v>x</v>
      </c>
      <c r="G287" s="27">
        <f t="shared" si="14"/>
        <v>0</v>
      </c>
      <c r="H287" s="28">
        <f t="shared" si="15"/>
        <v>0</v>
      </c>
      <c r="J287" s="39"/>
    </row>
    <row r="288" spans="1:10" ht="12.75" customHeight="1" x14ac:dyDescent="0.25">
      <c r="A288" s="22" t="s">
        <v>336</v>
      </c>
      <c r="B288" s="17" t="s">
        <v>116</v>
      </c>
      <c r="C288" s="18">
        <v>8716000</v>
      </c>
      <c r="D288" s="18">
        <v>92544904</v>
      </c>
      <c r="E288" s="18">
        <v>42856261</v>
      </c>
      <c r="F288" s="19">
        <f t="shared" si="13"/>
        <v>491.69643184947222</v>
      </c>
      <c r="G288" s="19">
        <f t="shared" si="14"/>
        <v>46.308612519604537</v>
      </c>
      <c r="H288" s="20">
        <f t="shared" si="15"/>
        <v>34140261</v>
      </c>
      <c r="J288" s="39"/>
    </row>
    <row r="289" spans="1:10" ht="12.75" customHeight="1" x14ac:dyDescent="0.25">
      <c r="A289" s="24" t="s">
        <v>226</v>
      </c>
      <c r="B289" s="25" t="s">
        <v>4</v>
      </c>
      <c r="C289" s="26">
        <v>8716000</v>
      </c>
      <c r="D289" s="26">
        <v>81115000</v>
      </c>
      <c r="E289" s="26">
        <v>42795453.5</v>
      </c>
      <c r="F289" s="27">
        <f t="shared" si="13"/>
        <v>490.99877810922442</v>
      </c>
      <c r="G289" s="27">
        <f t="shared" si="14"/>
        <v>52.758988473155398</v>
      </c>
      <c r="H289" s="28">
        <f t="shared" si="15"/>
        <v>34079453.5</v>
      </c>
      <c r="J289" s="39"/>
    </row>
    <row r="290" spans="1:10" ht="12.75" customHeight="1" x14ac:dyDescent="0.25">
      <c r="A290" s="24" t="s">
        <v>227</v>
      </c>
      <c r="B290" s="25" t="s">
        <v>5</v>
      </c>
      <c r="C290" s="26"/>
      <c r="D290" s="26">
        <v>11429904</v>
      </c>
      <c r="E290" s="26">
        <v>60807.5</v>
      </c>
      <c r="F290" s="27" t="str">
        <f t="shared" si="13"/>
        <v>x</v>
      </c>
      <c r="G290" s="27">
        <f t="shared" si="14"/>
        <v>0.53200359338101177</v>
      </c>
      <c r="H290" s="28">
        <f t="shared" si="15"/>
        <v>60807.5</v>
      </c>
      <c r="J290" s="39"/>
    </row>
    <row r="291" spans="1:10" ht="12.75" customHeight="1" x14ac:dyDescent="0.25">
      <c r="A291" s="22" t="s">
        <v>337</v>
      </c>
      <c r="B291" s="17" t="s">
        <v>117</v>
      </c>
      <c r="C291" s="18">
        <v>24804111.120000001</v>
      </c>
      <c r="D291" s="18">
        <v>235949940</v>
      </c>
      <c r="E291" s="18">
        <v>32298085.77</v>
      </c>
      <c r="F291" s="19">
        <f t="shared" si="13"/>
        <v>130.21263134060658</v>
      </c>
      <c r="G291" s="19">
        <f t="shared" si="14"/>
        <v>13.688533156651788</v>
      </c>
      <c r="H291" s="20">
        <f t="shared" si="15"/>
        <v>7493974.6499999985</v>
      </c>
      <c r="J291" s="39"/>
    </row>
    <row r="292" spans="1:10" ht="12.75" customHeight="1" x14ac:dyDescent="0.25">
      <c r="A292" s="24" t="s">
        <v>226</v>
      </c>
      <c r="B292" s="25" t="s">
        <v>4</v>
      </c>
      <c r="C292" s="26">
        <v>24177546.370000001</v>
      </c>
      <c r="D292" s="26">
        <v>213778690</v>
      </c>
      <c r="E292" s="26">
        <v>31319038.300000001</v>
      </c>
      <c r="F292" s="27">
        <f t="shared" si="13"/>
        <v>129.53770337448844</v>
      </c>
      <c r="G292" s="27">
        <f t="shared" si="14"/>
        <v>14.650215276368286</v>
      </c>
      <c r="H292" s="28">
        <f t="shared" si="15"/>
        <v>7141491.9299999997</v>
      </c>
      <c r="J292" s="39"/>
    </row>
    <row r="293" spans="1:10" ht="12.75" customHeight="1" x14ac:dyDescent="0.25">
      <c r="A293" s="24" t="s">
        <v>227</v>
      </c>
      <c r="B293" s="25" t="s">
        <v>5</v>
      </c>
      <c r="C293" s="26">
        <v>626564.75</v>
      </c>
      <c r="D293" s="26">
        <v>22171250</v>
      </c>
      <c r="E293" s="26">
        <v>979047.47</v>
      </c>
      <c r="F293" s="27">
        <f t="shared" si="13"/>
        <v>156.25639169774553</v>
      </c>
      <c r="G293" s="27">
        <f t="shared" si="14"/>
        <v>4.4158424536280094</v>
      </c>
      <c r="H293" s="28">
        <f t="shared" si="15"/>
        <v>352482.72</v>
      </c>
      <c r="J293" s="39"/>
    </row>
    <row r="294" spans="1:10" ht="12.75" customHeight="1" x14ac:dyDescent="0.25">
      <c r="A294" s="22" t="s">
        <v>338</v>
      </c>
      <c r="B294" s="17" t="s">
        <v>118</v>
      </c>
      <c r="C294" s="18">
        <v>58207.7</v>
      </c>
      <c r="D294" s="18">
        <v>2580600</v>
      </c>
      <c r="E294" s="18">
        <v>77295</v>
      </c>
      <c r="F294" s="19">
        <f t="shared" si="13"/>
        <v>132.79170968789353</v>
      </c>
      <c r="G294" s="19">
        <f t="shared" si="14"/>
        <v>2.9952336665891655</v>
      </c>
      <c r="H294" s="20">
        <f t="shared" si="15"/>
        <v>19087.300000000003</v>
      </c>
      <c r="J294" s="39"/>
    </row>
    <row r="295" spans="1:10" ht="12.75" customHeight="1" x14ac:dyDescent="0.25">
      <c r="A295" s="24" t="s">
        <v>226</v>
      </c>
      <c r="B295" s="25" t="s">
        <v>4</v>
      </c>
      <c r="C295" s="26">
        <v>58207.7</v>
      </c>
      <c r="D295" s="26">
        <v>2580600</v>
      </c>
      <c r="E295" s="26">
        <v>77295</v>
      </c>
      <c r="F295" s="27">
        <f t="shared" si="13"/>
        <v>132.79170968789353</v>
      </c>
      <c r="G295" s="27">
        <f t="shared" si="14"/>
        <v>2.9952336665891655</v>
      </c>
      <c r="H295" s="28">
        <f t="shared" si="15"/>
        <v>19087.300000000003</v>
      </c>
      <c r="J295" s="39"/>
    </row>
    <row r="296" spans="1:10" ht="12.75" customHeight="1" x14ac:dyDescent="0.25">
      <c r="A296" s="16" t="s">
        <v>339</v>
      </c>
      <c r="B296" s="17" t="s">
        <v>119</v>
      </c>
      <c r="C296" s="18">
        <v>205612560.24000001</v>
      </c>
      <c r="D296" s="18">
        <v>3225133639</v>
      </c>
      <c r="E296" s="18">
        <v>149040212.03999999</v>
      </c>
      <c r="F296" s="19">
        <f t="shared" si="13"/>
        <v>72.485947291368632</v>
      </c>
      <c r="G296" s="19">
        <f t="shared" si="14"/>
        <v>4.6212104279254644</v>
      </c>
      <c r="H296" s="20">
        <f t="shared" si="15"/>
        <v>-56572348.200000018</v>
      </c>
      <c r="J296" s="39"/>
    </row>
    <row r="297" spans="1:10" ht="12.75" customHeight="1" x14ac:dyDescent="0.25">
      <c r="A297" s="22" t="s">
        <v>340</v>
      </c>
      <c r="B297" s="17" t="s">
        <v>120</v>
      </c>
      <c r="C297" s="18">
        <v>69416081.620000005</v>
      </c>
      <c r="D297" s="18">
        <v>1567147461</v>
      </c>
      <c r="E297" s="18">
        <v>55445177.5</v>
      </c>
      <c r="F297" s="19">
        <f t="shared" si="13"/>
        <v>79.873677980730704</v>
      </c>
      <c r="G297" s="19">
        <f t="shared" si="14"/>
        <v>3.5379681159436216</v>
      </c>
      <c r="H297" s="20">
        <f t="shared" si="15"/>
        <v>-13970904.120000005</v>
      </c>
      <c r="J297" s="39"/>
    </row>
    <row r="298" spans="1:10" ht="12.75" customHeight="1" x14ac:dyDescent="0.25">
      <c r="A298" s="24" t="s">
        <v>226</v>
      </c>
      <c r="B298" s="25" t="s">
        <v>4</v>
      </c>
      <c r="C298" s="26">
        <v>69404873.290000007</v>
      </c>
      <c r="D298" s="26">
        <v>1522329142</v>
      </c>
      <c r="E298" s="26">
        <v>55414753.75</v>
      </c>
      <c r="F298" s="27">
        <f t="shared" si="13"/>
        <v>79.842741760302687</v>
      </c>
      <c r="G298" s="27">
        <f t="shared" si="14"/>
        <v>3.6401296028004437</v>
      </c>
      <c r="H298" s="28">
        <f t="shared" si="15"/>
        <v>-13990119.540000007</v>
      </c>
      <c r="J298" s="39"/>
    </row>
    <row r="299" spans="1:10" ht="12.75" customHeight="1" x14ac:dyDescent="0.25">
      <c r="A299" s="24" t="s">
        <v>227</v>
      </c>
      <c r="B299" s="25" t="s">
        <v>5</v>
      </c>
      <c r="C299" s="26">
        <v>11208.33</v>
      </c>
      <c r="D299" s="26">
        <v>44818319</v>
      </c>
      <c r="E299" s="26">
        <v>30423.75</v>
      </c>
      <c r="F299" s="27">
        <f t="shared" si="13"/>
        <v>271.43874243531371</v>
      </c>
      <c r="G299" s="27">
        <f t="shared" si="14"/>
        <v>6.7882398712901304E-2</v>
      </c>
      <c r="H299" s="28">
        <f t="shared" si="15"/>
        <v>19215.419999999998</v>
      </c>
      <c r="J299" s="39"/>
    </row>
    <row r="300" spans="1:10" ht="12.75" customHeight="1" x14ac:dyDescent="0.25">
      <c r="A300" s="22" t="s">
        <v>341</v>
      </c>
      <c r="B300" s="17" t="s">
        <v>121</v>
      </c>
      <c r="C300" s="18">
        <v>70733402.969999999</v>
      </c>
      <c r="D300" s="18">
        <v>947422928</v>
      </c>
      <c r="E300" s="18">
        <v>29341193.440000001</v>
      </c>
      <c r="F300" s="19">
        <f t="shared" ref="F300:F359" si="19">IF(C300=0,"x",E300/C300*100)</f>
        <v>41.481382498229891</v>
      </c>
      <c r="G300" s="19">
        <f t="shared" ref="G300:G359" si="20">IF(D300=0,"x",E300/D300*100)</f>
        <v>3.0969477909869627</v>
      </c>
      <c r="H300" s="20">
        <f t="shared" ref="H300:H360" si="21">+E300-C300</f>
        <v>-41392209.530000001</v>
      </c>
      <c r="J300" s="39"/>
    </row>
    <row r="301" spans="1:10" ht="12.75" customHeight="1" x14ac:dyDescent="0.25">
      <c r="A301" s="24" t="s">
        <v>226</v>
      </c>
      <c r="B301" s="25" t="s">
        <v>4</v>
      </c>
      <c r="C301" s="26">
        <v>61354012.960000001</v>
      </c>
      <c r="D301" s="26">
        <v>528561817</v>
      </c>
      <c r="E301" s="26">
        <v>25767702.18</v>
      </c>
      <c r="F301" s="27">
        <f t="shared" si="19"/>
        <v>41.998397393825499</v>
      </c>
      <c r="G301" s="27">
        <f t="shared" si="20"/>
        <v>4.8750593310450956</v>
      </c>
      <c r="H301" s="28">
        <f t="shared" si="21"/>
        <v>-35586310.780000001</v>
      </c>
      <c r="J301" s="39"/>
    </row>
    <row r="302" spans="1:10" ht="12.75" customHeight="1" x14ac:dyDescent="0.25">
      <c r="A302" s="24" t="s">
        <v>227</v>
      </c>
      <c r="B302" s="25" t="s">
        <v>5</v>
      </c>
      <c r="C302" s="26">
        <v>9379390.0099999998</v>
      </c>
      <c r="D302" s="26">
        <v>418861111</v>
      </c>
      <c r="E302" s="26">
        <v>3573491.26</v>
      </c>
      <c r="F302" s="27">
        <f t="shared" si="19"/>
        <v>38.099399387274225</v>
      </c>
      <c r="G302" s="27">
        <f t="shared" si="20"/>
        <v>0.85314467401104688</v>
      </c>
      <c r="H302" s="28">
        <f t="shared" si="21"/>
        <v>-5805898.75</v>
      </c>
      <c r="J302" s="39"/>
    </row>
    <row r="303" spans="1:10" ht="12.75" customHeight="1" x14ac:dyDescent="0.25">
      <c r="A303" s="22" t="s">
        <v>342</v>
      </c>
      <c r="B303" s="17" t="s">
        <v>122</v>
      </c>
      <c r="C303" s="18">
        <v>27731035.48</v>
      </c>
      <c r="D303" s="18">
        <v>164110875</v>
      </c>
      <c r="E303" s="18">
        <v>28167523.460000001</v>
      </c>
      <c r="F303" s="19">
        <f t="shared" si="19"/>
        <v>101.57400534255132</v>
      </c>
      <c r="G303" s="19">
        <f t="shared" si="20"/>
        <v>17.163715360118577</v>
      </c>
      <c r="H303" s="20">
        <f t="shared" si="21"/>
        <v>436487.98000000045</v>
      </c>
      <c r="J303" s="39"/>
    </row>
    <row r="304" spans="1:10" ht="12.75" customHeight="1" x14ac:dyDescent="0.25">
      <c r="A304" s="24" t="s">
        <v>226</v>
      </c>
      <c r="B304" s="25" t="s">
        <v>4</v>
      </c>
      <c r="C304" s="26">
        <v>26724403.879999999</v>
      </c>
      <c r="D304" s="26">
        <v>120279706</v>
      </c>
      <c r="E304" s="26">
        <v>26777597.59</v>
      </c>
      <c r="F304" s="27">
        <f t="shared" si="19"/>
        <v>100.19904545013934</v>
      </c>
      <c r="G304" s="27">
        <f t="shared" si="20"/>
        <v>22.262772732417556</v>
      </c>
      <c r="H304" s="28">
        <f t="shared" si="21"/>
        <v>53193.710000000894</v>
      </c>
      <c r="J304" s="39"/>
    </row>
    <row r="305" spans="1:10" ht="12.75" customHeight="1" x14ac:dyDescent="0.25">
      <c r="A305" s="24" t="s">
        <v>227</v>
      </c>
      <c r="B305" s="25" t="s">
        <v>5</v>
      </c>
      <c r="C305" s="26">
        <v>1006631.6</v>
      </c>
      <c r="D305" s="26">
        <v>43831169</v>
      </c>
      <c r="E305" s="26">
        <v>1389925.87</v>
      </c>
      <c r="F305" s="27">
        <f t="shared" si="19"/>
        <v>138.07691612303847</v>
      </c>
      <c r="G305" s="27">
        <f t="shared" si="20"/>
        <v>3.171090120822468</v>
      </c>
      <c r="H305" s="28">
        <f t="shared" si="21"/>
        <v>383294.27000000014</v>
      </c>
      <c r="J305" s="39"/>
    </row>
    <row r="306" spans="1:10" ht="12.75" customHeight="1" x14ac:dyDescent="0.25">
      <c r="A306" s="22" t="s">
        <v>343</v>
      </c>
      <c r="B306" s="17" t="s">
        <v>123</v>
      </c>
      <c r="C306" s="18">
        <v>6478845.9299999997</v>
      </c>
      <c r="D306" s="18">
        <v>77273912</v>
      </c>
      <c r="E306" s="18">
        <v>3470902.96</v>
      </c>
      <c r="F306" s="19">
        <f t="shared" si="19"/>
        <v>53.572858461229067</v>
      </c>
      <c r="G306" s="19">
        <f t="shared" si="20"/>
        <v>4.4916879062625945</v>
      </c>
      <c r="H306" s="20">
        <f t="shared" si="21"/>
        <v>-3007942.9699999997</v>
      </c>
      <c r="J306" s="39"/>
    </row>
    <row r="307" spans="1:10" ht="12.75" customHeight="1" x14ac:dyDescent="0.25">
      <c r="A307" s="24" t="s">
        <v>226</v>
      </c>
      <c r="B307" s="25" t="s">
        <v>4</v>
      </c>
      <c r="C307" s="26">
        <v>6478845.9299999997</v>
      </c>
      <c r="D307" s="26">
        <v>74051187</v>
      </c>
      <c r="E307" s="26">
        <v>3459712.26</v>
      </c>
      <c r="F307" s="27">
        <f t="shared" si="19"/>
        <v>53.400131711420393</v>
      </c>
      <c r="G307" s="27">
        <f t="shared" si="20"/>
        <v>4.6720551015610319</v>
      </c>
      <c r="H307" s="28">
        <f t="shared" si="21"/>
        <v>-3019133.67</v>
      </c>
      <c r="J307" s="39"/>
    </row>
    <row r="308" spans="1:10" ht="12.75" customHeight="1" x14ac:dyDescent="0.25">
      <c r="A308" s="24" t="s">
        <v>227</v>
      </c>
      <c r="B308" s="25" t="s">
        <v>5</v>
      </c>
      <c r="C308" s="26"/>
      <c r="D308" s="26">
        <v>3222725</v>
      </c>
      <c r="E308" s="26">
        <v>11190.7</v>
      </c>
      <c r="F308" s="27" t="str">
        <f t="shared" si="19"/>
        <v>x</v>
      </c>
      <c r="G308" s="27">
        <f t="shared" si="20"/>
        <v>0.34724340426192124</v>
      </c>
      <c r="H308" s="28">
        <f t="shared" si="21"/>
        <v>11190.7</v>
      </c>
      <c r="J308" s="39"/>
    </row>
    <row r="309" spans="1:10" ht="12.75" customHeight="1" x14ac:dyDescent="0.25">
      <c r="A309" s="22" t="s">
        <v>344</v>
      </c>
      <c r="B309" s="17" t="s">
        <v>75</v>
      </c>
      <c r="C309" s="18">
        <v>26078621.309999999</v>
      </c>
      <c r="D309" s="18">
        <v>0</v>
      </c>
      <c r="E309" s="18"/>
      <c r="F309" s="19">
        <f t="shared" si="19"/>
        <v>0</v>
      </c>
      <c r="G309" s="19" t="str">
        <f t="shared" si="20"/>
        <v>x</v>
      </c>
      <c r="H309" s="20">
        <f t="shared" si="21"/>
        <v>-26078621.309999999</v>
      </c>
      <c r="J309" s="39"/>
    </row>
    <row r="310" spans="1:10" ht="12.75" customHeight="1" x14ac:dyDescent="0.25">
      <c r="A310" s="24" t="s">
        <v>226</v>
      </c>
      <c r="B310" s="25" t="s">
        <v>4</v>
      </c>
      <c r="C310" s="26">
        <v>26078621.309999999</v>
      </c>
      <c r="D310" s="26">
        <v>0</v>
      </c>
      <c r="E310" s="26"/>
      <c r="F310" s="27">
        <f t="shared" si="19"/>
        <v>0</v>
      </c>
      <c r="G310" s="27" t="str">
        <f t="shared" si="20"/>
        <v>x</v>
      </c>
      <c r="H310" s="28">
        <f t="shared" si="21"/>
        <v>-26078621.309999999</v>
      </c>
      <c r="J310" s="39"/>
    </row>
    <row r="311" spans="1:10" ht="12.75" customHeight="1" x14ac:dyDescent="0.25">
      <c r="A311" s="24" t="s">
        <v>227</v>
      </c>
      <c r="B311" s="25" t="s">
        <v>5</v>
      </c>
      <c r="C311" s="26"/>
      <c r="D311" s="26"/>
      <c r="E311" s="26"/>
      <c r="F311" s="27" t="str">
        <f t="shared" si="19"/>
        <v>x</v>
      </c>
      <c r="G311" s="27" t="str">
        <f t="shared" si="20"/>
        <v>x</v>
      </c>
      <c r="H311" s="28">
        <f t="shared" si="21"/>
        <v>0</v>
      </c>
      <c r="J311" s="39"/>
    </row>
    <row r="312" spans="1:10" ht="12.75" customHeight="1" x14ac:dyDescent="0.25">
      <c r="A312" s="22" t="s">
        <v>345</v>
      </c>
      <c r="B312" s="17" t="s">
        <v>442</v>
      </c>
      <c r="C312" s="18">
        <v>512052.57</v>
      </c>
      <c r="D312" s="18">
        <v>4140529</v>
      </c>
      <c r="E312" s="18">
        <v>597239.62</v>
      </c>
      <c r="F312" s="19">
        <f t="shared" si="19"/>
        <v>116.63638754903623</v>
      </c>
      <c r="G312" s="19">
        <f t="shared" si="20"/>
        <v>14.424234681124078</v>
      </c>
      <c r="H312" s="20">
        <f t="shared" si="21"/>
        <v>85187.049999999988</v>
      </c>
      <c r="J312" s="39"/>
    </row>
    <row r="313" spans="1:10" ht="12.75" customHeight="1" x14ac:dyDescent="0.25">
      <c r="A313" s="24" t="s">
        <v>226</v>
      </c>
      <c r="B313" s="25" t="s">
        <v>4</v>
      </c>
      <c r="C313" s="26">
        <v>512052.57</v>
      </c>
      <c r="D313" s="26">
        <v>4132529</v>
      </c>
      <c r="E313" s="26">
        <v>597239.62</v>
      </c>
      <c r="F313" s="27">
        <f t="shared" si="19"/>
        <v>116.63638754903623</v>
      </c>
      <c r="G313" s="27">
        <f t="shared" si="20"/>
        <v>14.452157988485986</v>
      </c>
      <c r="H313" s="28">
        <f t="shared" si="21"/>
        <v>85187.049999999988</v>
      </c>
      <c r="J313" s="39"/>
    </row>
    <row r="314" spans="1:10" ht="12.75" customHeight="1" x14ac:dyDescent="0.25">
      <c r="A314" s="24" t="s">
        <v>227</v>
      </c>
      <c r="B314" s="25" t="s">
        <v>5</v>
      </c>
      <c r="C314" s="26"/>
      <c r="D314" s="26">
        <v>8000</v>
      </c>
      <c r="E314" s="26"/>
      <c r="F314" s="27" t="str">
        <f t="shared" si="19"/>
        <v>x</v>
      </c>
      <c r="G314" s="27">
        <f t="shared" si="20"/>
        <v>0</v>
      </c>
      <c r="H314" s="28">
        <f t="shared" si="21"/>
        <v>0</v>
      </c>
      <c r="J314" s="39"/>
    </row>
    <row r="315" spans="1:10" ht="12.75" customHeight="1" x14ac:dyDescent="0.25">
      <c r="A315" s="22" t="s">
        <v>346</v>
      </c>
      <c r="B315" s="17" t="s">
        <v>124</v>
      </c>
      <c r="C315" s="18">
        <v>986503.01</v>
      </c>
      <c r="D315" s="18">
        <v>435505434</v>
      </c>
      <c r="E315" s="18">
        <v>28393884.219999999</v>
      </c>
      <c r="F315" s="19">
        <f t="shared" si="19"/>
        <v>2878.2359437504401</v>
      </c>
      <c r="G315" s="19">
        <f t="shared" si="20"/>
        <v>6.5197542908270583</v>
      </c>
      <c r="H315" s="20">
        <f t="shared" si="21"/>
        <v>27407381.209999997</v>
      </c>
      <c r="J315" s="39"/>
    </row>
    <row r="316" spans="1:10" ht="12.75" customHeight="1" x14ac:dyDescent="0.25">
      <c r="A316" s="24" t="s">
        <v>226</v>
      </c>
      <c r="B316" s="25" t="s">
        <v>4</v>
      </c>
      <c r="C316" s="26">
        <v>860056.51</v>
      </c>
      <c r="D316" s="26">
        <v>299605434</v>
      </c>
      <c r="E316" s="26">
        <v>28387506.219999999</v>
      </c>
      <c r="F316" s="27">
        <f t="shared" si="19"/>
        <v>3300.6559324805294</v>
      </c>
      <c r="G316" s="27">
        <f t="shared" si="20"/>
        <v>9.4749637351370595</v>
      </c>
      <c r="H316" s="28">
        <f t="shared" si="21"/>
        <v>27527449.709999997</v>
      </c>
      <c r="J316" s="39"/>
    </row>
    <row r="317" spans="1:10" ht="12.75" customHeight="1" x14ac:dyDescent="0.25">
      <c r="A317" s="24" t="s">
        <v>227</v>
      </c>
      <c r="B317" s="25" t="s">
        <v>5</v>
      </c>
      <c r="C317" s="26">
        <v>126446.5</v>
      </c>
      <c r="D317" s="26">
        <v>135900000</v>
      </c>
      <c r="E317" s="26">
        <v>6378</v>
      </c>
      <c r="F317" s="27">
        <f t="shared" si="19"/>
        <v>5.0440304792936148</v>
      </c>
      <c r="G317" s="27">
        <f t="shared" si="20"/>
        <v>4.6931567328918318E-3</v>
      </c>
      <c r="H317" s="28">
        <f t="shared" si="21"/>
        <v>-120068.5</v>
      </c>
      <c r="J317" s="39"/>
    </row>
    <row r="318" spans="1:10" ht="12.75" customHeight="1" x14ac:dyDescent="0.25">
      <c r="A318" s="22" t="s">
        <v>347</v>
      </c>
      <c r="B318" s="17" t="s">
        <v>125</v>
      </c>
      <c r="C318" s="18">
        <v>3676017.35</v>
      </c>
      <c r="D318" s="18">
        <v>29532500</v>
      </c>
      <c r="E318" s="18">
        <v>3624290.84</v>
      </c>
      <c r="F318" s="19">
        <f t="shared" si="19"/>
        <v>98.592865455327612</v>
      </c>
      <c r="G318" s="19">
        <f t="shared" si="20"/>
        <v>12.272211428087699</v>
      </c>
      <c r="H318" s="20">
        <f t="shared" si="21"/>
        <v>-51726.510000000242</v>
      </c>
      <c r="J318" s="39"/>
    </row>
    <row r="319" spans="1:10" ht="12.75" customHeight="1" x14ac:dyDescent="0.25">
      <c r="A319" s="24" t="s">
        <v>226</v>
      </c>
      <c r="B319" s="25" t="s">
        <v>4</v>
      </c>
      <c r="C319" s="26">
        <v>3676017.35</v>
      </c>
      <c r="D319" s="26">
        <v>29082500</v>
      </c>
      <c r="E319" s="26">
        <v>3547515.16</v>
      </c>
      <c r="F319" s="27">
        <f t="shared" si="19"/>
        <v>96.504309480476209</v>
      </c>
      <c r="G319" s="27">
        <f t="shared" si="20"/>
        <v>12.198109378492221</v>
      </c>
      <c r="H319" s="28">
        <f t="shared" si="21"/>
        <v>-128502.18999999994</v>
      </c>
      <c r="J319" s="39"/>
    </row>
    <row r="320" spans="1:10" ht="12.75" customHeight="1" x14ac:dyDescent="0.25">
      <c r="A320" s="24" t="s">
        <v>227</v>
      </c>
      <c r="B320" s="25" t="s">
        <v>5</v>
      </c>
      <c r="C320" s="26"/>
      <c r="D320" s="26">
        <v>450000</v>
      </c>
      <c r="E320" s="26">
        <v>76775.679999999993</v>
      </c>
      <c r="F320" s="27" t="str">
        <f t="shared" si="19"/>
        <v>x</v>
      </c>
      <c r="G320" s="27">
        <f t="shared" si="20"/>
        <v>17.061262222222222</v>
      </c>
      <c r="H320" s="28">
        <f t="shared" si="21"/>
        <v>76775.679999999993</v>
      </c>
      <c r="J320" s="39"/>
    </row>
    <row r="321" spans="1:10" ht="12.75" customHeight="1" x14ac:dyDescent="0.25">
      <c r="A321" s="16" t="s">
        <v>348</v>
      </c>
      <c r="B321" s="17" t="s">
        <v>126</v>
      </c>
      <c r="C321" s="18">
        <v>2272881983.4499998</v>
      </c>
      <c r="D321" s="18">
        <v>16124573259</v>
      </c>
      <c r="E321" s="18">
        <v>2506022715.46</v>
      </c>
      <c r="F321" s="19">
        <f t="shared" si="19"/>
        <v>110.25749395294677</v>
      </c>
      <c r="G321" s="19">
        <f t="shared" si="20"/>
        <v>15.541637444955342</v>
      </c>
      <c r="H321" s="20">
        <f t="shared" si="21"/>
        <v>233140732.01000023</v>
      </c>
      <c r="J321" s="39"/>
    </row>
    <row r="322" spans="1:10" ht="12.75" customHeight="1" x14ac:dyDescent="0.25">
      <c r="A322" s="22" t="s">
        <v>349</v>
      </c>
      <c r="B322" s="17" t="s">
        <v>127</v>
      </c>
      <c r="C322" s="18">
        <v>1430637799.6700001</v>
      </c>
      <c r="D322" s="18">
        <v>10153279073</v>
      </c>
      <c r="E322" s="18">
        <v>1565536408.51</v>
      </c>
      <c r="F322" s="19">
        <f t="shared" si="19"/>
        <v>109.42926356839702</v>
      </c>
      <c r="G322" s="19">
        <f t="shared" si="20"/>
        <v>15.419022733977009</v>
      </c>
      <c r="H322" s="20">
        <f t="shared" si="21"/>
        <v>134898608.83999991</v>
      </c>
      <c r="J322" s="39"/>
    </row>
    <row r="323" spans="1:10" ht="12.75" customHeight="1" x14ac:dyDescent="0.25">
      <c r="A323" s="24" t="s">
        <v>226</v>
      </c>
      <c r="B323" s="25" t="s">
        <v>4</v>
      </c>
      <c r="C323" s="26">
        <v>1429192920.97</v>
      </c>
      <c r="D323" s="26">
        <v>10079848840</v>
      </c>
      <c r="E323" s="26">
        <v>1565172588.3</v>
      </c>
      <c r="F323" s="27">
        <f t="shared" si="19"/>
        <v>109.51443750768858</v>
      </c>
      <c r="G323" s="27">
        <f t="shared" si="20"/>
        <v>15.527738690771875</v>
      </c>
      <c r="H323" s="28">
        <f t="shared" si="21"/>
        <v>135979667.32999992</v>
      </c>
      <c r="J323" s="39"/>
    </row>
    <row r="324" spans="1:10" ht="12.75" customHeight="1" x14ac:dyDescent="0.25">
      <c r="A324" s="24" t="s">
        <v>227</v>
      </c>
      <c r="B324" s="25" t="s">
        <v>5</v>
      </c>
      <c r="C324" s="26">
        <v>1444878.7</v>
      </c>
      <c r="D324" s="26">
        <v>73430233</v>
      </c>
      <c r="E324" s="26">
        <v>363820.21</v>
      </c>
      <c r="F324" s="27">
        <f t="shared" si="19"/>
        <v>25.179982928670764</v>
      </c>
      <c r="G324" s="27">
        <f t="shared" si="20"/>
        <v>0.49546378260845231</v>
      </c>
      <c r="H324" s="28">
        <f t="shared" si="21"/>
        <v>-1081058.49</v>
      </c>
      <c r="J324" s="39"/>
    </row>
    <row r="325" spans="1:10" ht="12.75" customHeight="1" x14ac:dyDescent="0.25">
      <c r="A325" s="22" t="s">
        <v>350</v>
      </c>
      <c r="B325" s="17" t="s">
        <v>128</v>
      </c>
      <c r="C325" s="18">
        <v>712325507.96000004</v>
      </c>
      <c r="D325" s="18">
        <v>4684654136</v>
      </c>
      <c r="E325" s="18">
        <v>791908367.34000003</v>
      </c>
      <c r="F325" s="19">
        <f t="shared" si="19"/>
        <v>111.17226022242473</v>
      </c>
      <c r="G325" s="19">
        <f t="shared" si="20"/>
        <v>16.90430807376897</v>
      </c>
      <c r="H325" s="20">
        <f t="shared" si="21"/>
        <v>79582859.379999995</v>
      </c>
      <c r="J325" s="39"/>
    </row>
    <row r="326" spans="1:10" ht="12.75" customHeight="1" x14ac:dyDescent="0.25">
      <c r="A326" s="24" t="s">
        <v>226</v>
      </c>
      <c r="B326" s="25" t="s">
        <v>4</v>
      </c>
      <c r="C326" s="26">
        <v>670777516.67999995</v>
      </c>
      <c r="D326" s="26">
        <v>4503317195</v>
      </c>
      <c r="E326" s="26">
        <v>773125741.89999998</v>
      </c>
      <c r="F326" s="27">
        <f t="shared" si="19"/>
        <v>115.25814784707909</v>
      </c>
      <c r="G326" s="27">
        <f t="shared" si="20"/>
        <v>17.167916636172016</v>
      </c>
      <c r="H326" s="28">
        <f t="shared" si="21"/>
        <v>102348225.22000003</v>
      </c>
      <c r="J326" s="39"/>
    </row>
    <row r="327" spans="1:10" ht="12.75" customHeight="1" x14ac:dyDescent="0.25">
      <c r="A327" s="24" t="s">
        <v>227</v>
      </c>
      <c r="B327" s="25" t="s">
        <v>5</v>
      </c>
      <c r="C327" s="26">
        <v>41547991.280000001</v>
      </c>
      <c r="D327" s="26">
        <v>181336941</v>
      </c>
      <c r="E327" s="26">
        <v>18782625.440000001</v>
      </c>
      <c r="F327" s="27">
        <f t="shared" si="19"/>
        <v>45.207060224452803</v>
      </c>
      <c r="G327" s="27">
        <f t="shared" si="20"/>
        <v>10.357859428101857</v>
      </c>
      <c r="H327" s="28">
        <f t="shared" si="21"/>
        <v>-22765365.84</v>
      </c>
      <c r="J327" s="39"/>
    </row>
    <row r="328" spans="1:10" ht="12.75" customHeight="1" x14ac:dyDescent="0.25">
      <c r="A328" s="22" t="s">
        <v>351</v>
      </c>
      <c r="B328" s="17" t="s">
        <v>129</v>
      </c>
      <c r="C328" s="18">
        <v>75088037.719999999</v>
      </c>
      <c r="D328" s="18">
        <v>575944700</v>
      </c>
      <c r="E328" s="18">
        <v>82918866.900000006</v>
      </c>
      <c r="F328" s="19">
        <f t="shared" si="19"/>
        <v>110.42886379479089</v>
      </c>
      <c r="G328" s="19">
        <f t="shared" si="20"/>
        <v>14.397018828370156</v>
      </c>
      <c r="H328" s="20">
        <f t="shared" si="21"/>
        <v>7830829.1800000072</v>
      </c>
      <c r="J328" s="39"/>
    </row>
    <row r="329" spans="1:10" ht="12.75" customHeight="1" x14ac:dyDescent="0.25">
      <c r="A329" s="24" t="s">
        <v>226</v>
      </c>
      <c r="B329" s="25" t="s">
        <v>4</v>
      </c>
      <c r="C329" s="26">
        <v>73697256.390000001</v>
      </c>
      <c r="D329" s="26">
        <v>550193606</v>
      </c>
      <c r="E329" s="26">
        <v>80841481.230000004</v>
      </c>
      <c r="F329" s="27">
        <f t="shared" si="19"/>
        <v>109.6940173758889</v>
      </c>
      <c r="G329" s="27">
        <f t="shared" si="20"/>
        <v>14.693278938250693</v>
      </c>
      <c r="H329" s="28">
        <f t="shared" si="21"/>
        <v>7144224.8400000036</v>
      </c>
      <c r="J329" s="39"/>
    </row>
    <row r="330" spans="1:10" ht="12.75" customHeight="1" x14ac:dyDescent="0.25">
      <c r="A330" s="24" t="s">
        <v>227</v>
      </c>
      <c r="B330" s="25" t="s">
        <v>5</v>
      </c>
      <c r="C330" s="26">
        <v>1390781.33</v>
      </c>
      <c r="D330" s="26">
        <v>25751094</v>
      </c>
      <c r="E330" s="26">
        <v>2077385.67</v>
      </c>
      <c r="F330" s="27">
        <f t="shared" si="19"/>
        <v>149.36824540202878</v>
      </c>
      <c r="G330" s="27">
        <f t="shared" si="20"/>
        <v>8.0671744276184931</v>
      </c>
      <c r="H330" s="28">
        <f t="shared" si="21"/>
        <v>686604.33999999985</v>
      </c>
      <c r="J330" s="39"/>
    </row>
    <row r="331" spans="1:10" ht="12.75" customHeight="1" x14ac:dyDescent="0.25">
      <c r="A331" s="22" t="s">
        <v>352</v>
      </c>
      <c r="B331" s="17" t="s">
        <v>130</v>
      </c>
      <c r="C331" s="18">
        <v>2552315.16</v>
      </c>
      <c r="D331" s="18">
        <v>16978129</v>
      </c>
      <c r="E331" s="18">
        <v>2793218.07</v>
      </c>
      <c r="F331" s="19">
        <f t="shared" si="19"/>
        <v>109.43860357746729</v>
      </c>
      <c r="G331" s="19">
        <f t="shared" si="20"/>
        <v>16.451860331606621</v>
      </c>
      <c r="H331" s="20">
        <f t="shared" si="21"/>
        <v>240902.90999999968</v>
      </c>
      <c r="J331" s="39"/>
    </row>
    <row r="332" spans="1:10" ht="12.75" customHeight="1" x14ac:dyDescent="0.25">
      <c r="A332" s="24" t="s">
        <v>226</v>
      </c>
      <c r="B332" s="25" t="s">
        <v>4</v>
      </c>
      <c r="C332" s="26">
        <v>2552315.16</v>
      </c>
      <c r="D332" s="26">
        <v>16880629</v>
      </c>
      <c r="E332" s="26">
        <v>2791453.2</v>
      </c>
      <c r="F332" s="27">
        <f t="shared" si="19"/>
        <v>109.3694557689341</v>
      </c>
      <c r="G332" s="27">
        <f t="shared" si="20"/>
        <v>16.53642882620073</v>
      </c>
      <c r="H332" s="28">
        <f t="shared" si="21"/>
        <v>239138.04000000004</v>
      </c>
      <c r="J332" s="39"/>
    </row>
    <row r="333" spans="1:10" ht="12.75" customHeight="1" x14ac:dyDescent="0.25">
      <c r="A333" s="24" t="s">
        <v>227</v>
      </c>
      <c r="B333" s="25" t="s">
        <v>5</v>
      </c>
      <c r="C333" s="26"/>
      <c r="D333" s="26">
        <v>97500</v>
      </c>
      <c r="E333" s="26">
        <v>1764.87</v>
      </c>
      <c r="F333" s="27" t="str">
        <f t="shared" si="19"/>
        <v>x</v>
      </c>
      <c r="G333" s="27">
        <f t="shared" si="20"/>
        <v>1.8101230769230769</v>
      </c>
      <c r="H333" s="28">
        <f t="shared" si="21"/>
        <v>1764.87</v>
      </c>
      <c r="J333" s="39"/>
    </row>
    <row r="334" spans="1:10" ht="12.75" customHeight="1" x14ac:dyDescent="0.25">
      <c r="A334" s="22" t="s">
        <v>353</v>
      </c>
      <c r="B334" s="17" t="s">
        <v>131</v>
      </c>
      <c r="C334" s="18">
        <v>8375059.4299999997</v>
      </c>
      <c r="D334" s="18">
        <v>89912980</v>
      </c>
      <c r="E334" s="18">
        <v>8607097.8900000006</v>
      </c>
      <c r="F334" s="19">
        <f t="shared" si="19"/>
        <v>102.77058881718288</v>
      </c>
      <c r="G334" s="19">
        <f t="shared" si="20"/>
        <v>9.5726978351735195</v>
      </c>
      <c r="H334" s="20">
        <f t="shared" si="21"/>
        <v>232038.46000000089</v>
      </c>
      <c r="J334" s="39"/>
    </row>
    <row r="335" spans="1:10" ht="12.75" customHeight="1" x14ac:dyDescent="0.25">
      <c r="A335" s="24" t="s">
        <v>226</v>
      </c>
      <c r="B335" s="25" t="s">
        <v>4</v>
      </c>
      <c r="C335" s="26">
        <v>8370372.4699999997</v>
      </c>
      <c r="D335" s="26">
        <v>89028869</v>
      </c>
      <c r="E335" s="26">
        <v>8589212.8000000007</v>
      </c>
      <c r="F335" s="27">
        <f t="shared" si="19"/>
        <v>102.61446346365517</v>
      </c>
      <c r="G335" s="27">
        <f t="shared" si="20"/>
        <v>9.6476714760916487</v>
      </c>
      <c r="H335" s="28">
        <f t="shared" si="21"/>
        <v>218840.33000000101</v>
      </c>
      <c r="J335" s="39"/>
    </row>
    <row r="336" spans="1:10" ht="12.75" customHeight="1" x14ac:dyDescent="0.25">
      <c r="A336" s="24" t="s">
        <v>227</v>
      </c>
      <c r="B336" s="25" t="s">
        <v>5</v>
      </c>
      <c r="C336" s="26">
        <v>4686.96</v>
      </c>
      <c r="D336" s="26">
        <v>884111</v>
      </c>
      <c r="E336" s="26">
        <v>17885.09</v>
      </c>
      <c r="F336" s="27">
        <f t="shared" si="19"/>
        <v>381.5925461279806</v>
      </c>
      <c r="G336" s="27">
        <f t="shared" si="20"/>
        <v>2.022946213767276</v>
      </c>
      <c r="H336" s="28">
        <f t="shared" si="21"/>
        <v>13198.130000000001</v>
      </c>
      <c r="J336" s="39"/>
    </row>
    <row r="337" spans="1:10" ht="12.75" customHeight="1" x14ac:dyDescent="0.25">
      <c r="A337" s="22" t="s">
        <v>354</v>
      </c>
      <c r="B337" s="17" t="s">
        <v>132</v>
      </c>
      <c r="C337" s="18">
        <v>13378024.380000001</v>
      </c>
      <c r="D337" s="18">
        <v>148775960</v>
      </c>
      <c r="E337" s="18">
        <v>14706356.050000001</v>
      </c>
      <c r="F337" s="19">
        <f t="shared" si="19"/>
        <v>109.92920652757847</v>
      </c>
      <c r="G337" s="19">
        <f t="shared" si="20"/>
        <v>9.8849007931120063</v>
      </c>
      <c r="H337" s="20">
        <f t="shared" si="21"/>
        <v>1328331.67</v>
      </c>
      <c r="J337" s="39"/>
    </row>
    <row r="338" spans="1:10" ht="12.75" customHeight="1" x14ac:dyDescent="0.25">
      <c r="A338" s="24" t="s">
        <v>226</v>
      </c>
      <c r="B338" s="25" t="s">
        <v>4</v>
      </c>
      <c r="C338" s="26">
        <v>11920561.57</v>
      </c>
      <c r="D338" s="26">
        <v>123878786</v>
      </c>
      <c r="E338" s="26">
        <v>10739021.800000001</v>
      </c>
      <c r="F338" s="27">
        <f t="shared" si="19"/>
        <v>90.088220566944315</v>
      </c>
      <c r="G338" s="27">
        <f t="shared" si="20"/>
        <v>8.6689756549600041</v>
      </c>
      <c r="H338" s="28">
        <f t="shared" si="21"/>
        <v>-1181539.7699999996</v>
      </c>
      <c r="J338" s="39"/>
    </row>
    <row r="339" spans="1:10" ht="12.75" customHeight="1" x14ac:dyDescent="0.25">
      <c r="A339" s="24" t="s">
        <v>227</v>
      </c>
      <c r="B339" s="25" t="s">
        <v>5</v>
      </c>
      <c r="C339" s="26">
        <v>1457462.81</v>
      </c>
      <c r="D339" s="26">
        <v>24897174</v>
      </c>
      <c r="E339" s="26">
        <v>3967334.25</v>
      </c>
      <c r="F339" s="27">
        <f t="shared" si="19"/>
        <v>272.20826650115345</v>
      </c>
      <c r="G339" s="27">
        <f t="shared" si="20"/>
        <v>15.934877789744331</v>
      </c>
      <c r="H339" s="28">
        <f t="shared" si="21"/>
        <v>2509871.44</v>
      </c>
      <c r="J339" s="39"/>
    </row>
    <row r="340" spans="1:10" ht="12.75" customHeight="1" x14ac:dyDescent="0.25">
      <c r="A340" s="22" t="s">
        <v>355</v>
      </c>
      <c r="B340" s="17" t="s">
        <v>133</v>
      </c>
      <c r="C340" s="18">
        <v>4119544.35</v>
      </c>
      <c r="D340" s="18">
        <v>26164729</v>
      </c>
      <c r="E340" s="18">
        <v>4086986.57</v>
      </c>
      <c r="F340" s="19">
        <f t="shared" si="19"/>
        <v>99.209675215658251</v>
      </c>
      <c r="G340" s="19">
        <f t="shared" si="20"/>
        <v>15.620213647158355</v>
      </c>
      <c r="H340" s="20">
        <f t="shared" si="21"/>
        <v>-32557.780000000261</v>
      </c>
      <c r="J340" s="39"/>
    </row>
    <row r="341" spans="1:10" ht="12.75" customHeight="1" x14ac:dyDescent="0.25">
      <c r="A341" s="24" t="s">
        <v>226</v>
      </c>
      <c r="B341" s="25" t="s">
        <v>4</v>
      </c>
      <c r="C341" s="26">
        <v>4114882.3</v>
      </c>
      <c r="D341" s="26">
        <v>25974715</v>
      </c>
      <c r="E341" s="26">
        <v>4084905.15</v>
      </c>
      <c r="F341" s="27">
        <f t="shared" si="19"/>
        <v>99.271494351126393</v>
      </c>
      <c r="G341" s="27">
        <f t="shared" si="20"/>
        <v>15.726467643629583</v>
      </c>
      <c r="H341" s="28">
        <f t="shared" si="21"/>
        <v>-29977.149999999907</v>
      </c>
      <c r="J341" s="39"/>
    </row>
    <row r="342" spans="1:10" ht="12.75" customHeight="1" x14ac:dyDescent="0.25">
      <c r="A342" s="24" t="s">
        <v>227</v>
      </c>
      <c r="B342" s="25" t="s">
        <v>5</v>
      </c>
      <c r="C342" s="26">
        <v>4662.05</v>
      </c>
      <c r="D342" s="26">
        <v>190014</v>
      </c>
      <c r="E342" s="26">
        <v>2081.42</v>
      </c>
      <c r="F342" s="27">
        <f t="shared" si="19"/>
        <v>44.646024817408652</v>
      </c>
      <c r="G342" s="27">
        <f t="shared" si="20"/>
        <v>1.0954034965844623</v>
      </c>
      <c r="H342" s="28">
        <f t="shared" si="21"/>
        <v>-2580.63</v>
      </c>
      <c r="J342" s="39"/>
    </row>
    <row r="343" spans="1:10" ht="12.75" customHeight="1" x14ac:dyDescent="0.25">
      <c r="A343" s="22" t="s">
        <v>356</v>
      </c>
      <c r="B343" s="17" t="s">
        <v>134</v>
      </c>
      <c r="C343" s="18">
        <v>4646079.49</v>
      </c>
      <c r="D343" s="18">
        <v>85526348</v>
      </c>
      <c r="E343" s="18">
        <v>5460036.7000000002</v>
      </c>
      <c r="F343" s="19">
        <f t="shared" si="19"/>
        <v>117.51922694719113</v>
      </c>
      <c r="G343" s="19">
        <f t="shared" si="20"/>
        <v>6.3840405064413606</v>
      </c>
      <c r="H343" s="20">
        <f t="shared" si="21"/>
        <v>813957.21</v>
      </c>
      <c r="J343" s="39"/>
    </row>
    <row r="344" spans="1:10" ht="12.75" customHeight="1" x14ac:dyDescent="0.25">
      <c r="A344" s="24" t="s">
        <v>226</v>
      </c>
      <c r="B344" s="25" t="s">
        <v>4</v>
      </c>
      <c r="C344" s="26">
        <v>4547096.96</v>
      </c>
      <c r="D344" s="26">
        <v>40284611</v>
      </c>
      <c r="E344" s="26">
        <v>5424455.5800000001</v>
      </c>
      <c r="F344" s="27">
        <f t="shared" si="19"/>
        <v>119.29491778420314</v>
      </c>
      <c r="G344" s="27">
        <f t="shared" si="20"/>
        <v>13.465329428153098</v>
      </c>
      <c r="H344" s="28">
        <f t="shared" si="21"/>
        <v>877358.62000000011</v>
      </c>
      <c r="J344" s="39"/>
    </row>
    <row r="345" spans="1:10" ht="12.75" customHeight="1" x14ac:dyDescent="0.25">
      <c r="A345" s="24" t="s">
        <v>227</v>
      </c>
      <c r="B345" s="25" t="s">
        <v>5</v>
      </c>
      <c r="C345" s="26">
        <v>98982.53</v>
      </c>
      <c r="D345" s="26">
        <v>45241737</v>
      </c>
      <c r="E345" s="26">
        <v>35581.120000000003</v>
      </c>
      <c r="F345" s="27">
        <f t="shared" si="19"/>
        <v>35.946868603984974</v>
      </c>
      <c r="G345" s="27">
        <f t="shared" si="20"/>
        <v>7.8646670882685163E-2</v>
      </c>
      <c r="H345" s="28">
        <f t="shared" si="21"/>
        <v>-63401.409999999996</v>
      </c>
      <c r="J345" s="39"/>
    </row>
    <row r="346" spans="1:10" ht="12.75" customHeight="1" x14ac:dyDescent="0.25">
      <c r="A346" s="22" t="s">
        <v>357</v>
      </c>
      <c r="B346" s="17" t="s">
        <v>135</v>
      </c>
      <c r="C346" s="18">
        <v>3683969.68</v>
      </c>
      <c r="D346" s="18">
        <v>35605782</v>
      </c>
      <c r="E346" s="18">
        <v>3712229.59</v>
      </c>
      <c r="F346" s="19">
        <f t="shared" si="19"/>
        <v>100.76710484761644</v>
      </c>
      <c r="G346" s="19">
        <f t="shared" si="20"/>
        <v>10.425917874799099</v>
      </c>
      <c r="H346" s="20">
        <f t="shared" si="21"/>
        <v>28259.909999999683</v>
      </c>
      <c r="J346" s="39"/>
    </row>
    <row r="347" spans="1:10" ht="12.75" customHeight="1" x14ac:dyDescent="0.25">
      <c r="A347" s="24" t="s">
        <v>226</v>
      </c>
      <c r="B347" s="25" t="s">
        <v>4</v>
      </c>
      <c r="C347" s="26">
        <v>3680236.68</v>
      </c>
      <c r="D347" s="26">
        <v>35072782</v>
      </c>
      <c r="E347" s="26">
        <v>3711169.15</v>
      </c>
      <c r="F347" s="27">
        <f t="shared" si="19"/>
        <v>100.84050219291873</v>
      </c>
      <c r="G347" s="27">
        <f t="shared" si="20"/>
        <v>10.581336690086346</v>
      </c>
      <c r="H347" s="28">
        <f t="shared" si="21"/>
        <v>30932.469999999739</v>
      </c>
      <c r="J347" s="39"/>
    </row>
    <row r="348" spans="1:10" ht="12.75" customHeight="1" x14ac:dyDescent="0.25">
      <c r="A348" s="24" t="s">
        <v>227</v>
      </c>
      <c r="B348" s="25" t="s">
        <v>5</v>
      </c>
      <c r="C348" s="26">
        <v>3733</v>
      </c>
      <c r="D348" s="26">
        <v>533000</v>
      </c>
      <c r="E348" s="26">
        <v>1060.44</v>
      </c>
      <c r="F348" s="27">
        <f t="shared" si="19"/>
        <v>28.407179212429686</v>
      </c>
      <c r="G348" s="27">
        <f t="shared" si="20"/>
        <v>0.19895684803001878</v>
      </c>
      <c r="H348" s="28">
        <f t="shared" si="21"/>
        <v>-2672.56</v>
      </c>
      <c r="J348" s="39"/>
    </row>
    <row r="349" spans="1:10" ht="12.75" customHeight="1" x14ac:dyDescent="0.25">
      <c r="A349" s="22" t="s">
        <v>358</v>
      </c>
      <c r="B349" s="17" t="s">
        <v>136</v>
      </c>
      <c r="C349" s="18">
        <v>2448998.85</v>
      </c>
      <c r="D349" s="18">
        <v>30658974</v>
      </c>
      <c r="E349" s="18">
        <v>4516351.62</v>
      </c>
      <c r="F349" s="19">
        <f t="shared" si="19"/>
        <v>184.41624094678525</v>
      </c>
      <c r="G349" s="19">
        <f t="shared" si="20"/>
        <v>14.730928764935186</v>
      </c>
      <c r="H349" s="20">
        <f t="shared" si="21"/>
        <v>2067352.77</v>
      </c>
      <c r="J349" s="39"/>
    </row>
    <row r="350" spans="1:10" ht="12.75" customHeight="1" x14ac:dyDescent="0.25">
      <c r="A350" s="24" t="s">
        <v>226</v>
      </c>
      <c r="B350" s="25" t="s">
        <v>4</v>
      </c>
      <c r="C350" s="26">
        <v>2446552.35</v>
      </c>
      <c r="D350" s="26">
        <v>28249174</v>
      </c>
      <c r="E350" s="26">
        <v>4259002.12</v>
      </c>
      <c r="F350" s="27">
        <f t="shared" si="19"/>
        <v>174.08178982967604</v>
      </c>
      <c r="G350" s="27">
        <f t="shared" si="20"/>
        <v>15.076554521558755</v>
      </c>
      <c r="H350" s="28">
        <f t="shared" si="21"/>
        <v>1812449.77</v>
      </c>
      <c r="J350" s="39"/>
    </row>
    <row r="351" spans="1:10" ht="12.75" customHeight="1" x14ac:dyDescent="0.25">
      <c r="A351" s="24" t="s">
        <v>227</v>
      </c>
      <c r="B351" s="25" t="s">
        <v>5</v>
      </c>
      <c r="C351" s="26">
        <v>2446.5</v>
      </c>
      <c r="D351" s="26">
        <v>2409800</v>
      </c>
      <c r="E351" s="26">
        <v>257349.5</v>
      </c>
      <c r="F351" s="27">
        <f t="shared" si="19"/>
        <v>10519.088493766605</v>
      </c>
      <c r="G351" s="27">
        <f t="shared" si="20"/>
        <v>10.679288737654577</v>
      </c>
      <c r="H351" s="28">
        <f t="shared" si="21"/>
        <v>254903</v>
      </c>
      <c r="J351" s="39"/>
    </row>
    <row r="352" spans="1:10" ht="12.75" customHeight="1" x14ac:dyDescent="0.25">
      <c r="A352" s="22" t="s">
        <v>359</v>
      </c>
      <c r="B352" s="17" t="s">
        <v>137</v>
      </c>
      <c r="C352" s="18">
        <v>2032713.73</v>
      </c>
      <c r="D352" s="18">
        <v>55219001</v>
      </c>
      <c r="E352" s="18">
        <v>2216968.7999999998</v>
      </c>
      <c r="F352" s="19">
        <f t="shared" si="19"/>
        <v>109.06448691129762</v>
      </c>
      <c r="G352" s="19">
        <f t="shared" si="20"/>
        <v>4.0148658248996574</v>
      </c>
      <c r="H352" s="20">
        <f t="shared" si="21"/>
        <v>184255.06999999983</v>
      </c>
      <c r="J352" s="39"/>
    </row>
    <row r="353" spans="1:10" ht="12.75" customHeight="1" x14ac:dyDescent="0.25">
      <c r="A353" s="24" t="s">
        <v>226</v>
      </c>
      <c r="B353" s="25" t="s">
        <v>4</v>
      </c>
      <c r="C353" s="26">
        <v>2019713.24</v>
      </c>
      <c r="D353" s="26">
        <v>48894259</v>
      </c>
      <c r="E353" s="26">
        <v>2213285.81</v>
      </c>
      <c r="F353" s="27">
        <f t="shared" si="19"/>
        <v>109.58416106635021</v>
      </c>
      <c r="G353" s="27">
        <f t="shared" si="20"/>
        <v>4.5266782957074776</v>
      </c>
      <c r="H353" s="28">
        <f t="shared" si="21"/>
        <v>193572.57000000007</v>
      </c>
      <c r="J353" s="39"/>
    </row>
    <row r="354" spans="1:10" ht="12.75" customHeight="1" x14ac:dyDescent="0.25">
      <c r="A354" s="24" t="s">
        <v>227</v>
      </c>
      <c r="B354" s="25" t="s">
        <v>5</v>
      </c>
      <c r="C354" s="26">
        <v>13000.49</v>
      </c>
      <c r="D354" s="26">
        <v>6324742</v>
      </c>
      <c r="E354" s="26">
        <v>3682.99</v>
      </c>
      <c r="F354" s="27">
        <f t="shared" si="19"/>
        <v>28.32962449876889</v>
      </c>
      <c r="G354" s="27">
        <f t="shared" si="20"/>
        <v>5.8231466200518528E-2</v>
      </c>
      <c r="H354" s="28">
        <f t="shared" si="21"/>
        <v>-9317.5</v>
      </c>
      <c r="J354" s="39"/>
    </row>
    <row r="355" spans="1:10" ht="12.75" customHeight="1" x14ac:dyDescent="0.25">
      <c r="A355" s="22" t="s">
        <v>360</v>
      </c>
      <c r="B355" s="17" t="s">
        <v>138</v>
      </c>
      <c r="C355" s="18">
        <v>10196932.369999999</v>
      </c>
      <c r="D355" s="18">
        <v>166372437</v>
      </c>
      <c r="E355" s="18">
        <v>15734423.449999999</v>
      </c>
      <c r="F355" s="19">
        <f t="shared" si="19"/>
        <v>154.30546049605704</v>
      </c>
      <c r="G355" s="19">
        <f t="shared" si="20"/>
        <v>9.4573498673941998</v>
      </c>
      <c r="H355" s="20">
        <f t="shared" si="21"/>
        <v>5537491.0800000001</v>
      </c>
      <c r="J355" s="39"/>
    </row>
    <row r="356" spans="1:10" ht="12.75" customHeight="1" x14ac:dyDescent="0.25">
      <c r="A356" s="24" t="s">
        <v>226</v>
      </c>
      <c r="B356" s="25" t="s">
        <v>4</v>
      </c>
      <c r="C356" s="26">
        <v>10158139.01</v>
      </c>
      <c r="D356" s="26">
        <v>165414197</v>
      </c>
      <c r="E356" s="26">
        <v>15727610.560000001</v>
      </c>
      <c r="F356" s="27">
        <f t="shared" si="19"/>
        <v>154.82767605874693</v>
      </c>
      <c r="G356" s="27">
        <f t="shared" si="20"/>
        <v>9.5080173559709635</v>
      </c>
      <c r="H356" s="28">
        <f t="shared" si="21"/>
        <v>5569471.5500000007</v>
      </c>
      <c r="J356" s="39"/>
    </row>
    <row r="357" spans="1:10" ht="12.75" customHeight="1" x14ac:dyDescent="0.25">
      <c r="A357" s="24" t="s">
        <v>227</v>
      </c>
      <c r="B357" s="25" t="s">
        <v>5</v>
      </c>
      <c r="C357" s="26">
        <v>38793.360000000001</v>
      </c>
      <c r="D357" s="26">
        <v>958240</v>
      </c>
      <c r="E357" s="26">
        <v>6812.89</v>
      </c>
      <c r="F357" s="27">
        <f t="shared" si="19"/>
        <v>17.562000301082453</v>
      </c>
      <c r="G357" s="27">
        <f t="shared" si="20"/>
        <v>0.71097950409083321</v>
      </c>
      <c r="H357" s="28">
        <f t="shared" si="21"/>
        <v>-31980.47</v>
      </c>
      <c r="J357" s="39"/>
    </row>
    <row r="358" spans="1:10" ht="12.75" customHeight="1" x14ac:dyDescent="0.25">
      <c r="A358" s="22" t="s">
        <v>361</v>
      </c>
      <c r="B358" s="17" t="s">
        <v>139</v>
      </c>
      <c r="C358" s="18">
        <v>304515.7</v>
      </c>
      <c r="D358" s="18">
        <v>1915033</v>
      </c>
      <c r="E358" s="18">
        <v>309925.12</v>
      </c>
      <c r="F358" s="19">
        <f t="shared" si="19"/>
        <v>101.77640101971754</v>
      </c>
      <c r="G358" s="19">
        <f t="shared" si="20"/>
        <v>16.183800488033366</v>
      </c>
      <c r="H358" s="20">
        <f t="shared" si="21"/>
        <v>5409.4199999999837</v>
      </c>
      <c r="J358" s="39"/>
    </row>
    <row r="359" spans="1:10" ht="12.75" customHeight="1" x14ac:dyDescent="0.25">
      <c r="A359" s="24" t="s">
        <v>226</v>
      </c>
      <c r="B359" s="25" t="s">
        <v>4</v>
      </c>
      <c r="C359" s="26">
        <v>304515.7</v>
      </c>
      <c r="D359" s="26">
        <v>1854332</v>
      </c>
      <c r="E359" s="26">
        <v>309925.12</v>
      </c>
      <c r="F359" s="27">
        <f t="shared" si="19"/>
        <v>101.77640101971754</v>
      </c>
      <c r="G359" s="27">
        <f t="shared" si="20"/>
        <v>16.713572326854091</v>
      </c>
      <c r="H359" s="28">
        <f t="shared" si="21"/>
        <v>5409.4199999999837</v>
      </c>
      <c r="J359" s="39"/>
    </row>
    <row r="360" spans="1:10" ht="12.75" customHeight="1" x14ac:dyDescent="0.25">
      <c r="A360" s="24" t="s">
        <v>227</v>
      </c>
      <c r="B360" s="25" t="s">
        <v>5</v>
      </c>
      <c r="C360" s="26"/>
      <c r="D360" s="26">
        <v>60701</v>
      </c>
      <c r="E360" s="26"/>
      <c r="F360" s="27" t="str">
        <f t="shared" ref="F360:F423" si="22">IF(C360=0,"x",E360/C360*100)</f>
        <v>x</v>
      </c>
      <c r="G360" s="27">
        <f t="shared" ref="G360:G423" si="23">IF(D360=0,"x",E360/D360*100)</f>
        <v>0</v>
      </c>
      <c r="H360" s="28">
        <f t="shared" si="21"/>
        <v>0</v>
      </c>
      <c r="J360" s="39"/>
    </row>
    <row r="361" spans="1:10" ht="12.75" customHeight="1" x14ac:dyDescent="0.25">
      <c r="A361" s="22" t="s">
        <v>362</v>
      </c>
      <c r="B361" s="17" t="s">
        <v>140</v>
      </c>
      <c r="C361" s="18">
        <v>3092484.96</v>
      </c>
      <c r="D361" s="18">
        <v>53565977</v>
      </c>
      <c r="E361" s="18">
        <v>3515478.85</v>
      </c>
      <c r="F361" s="19">
        <f t="shared" si="22"/>
        <v>113.67812278705472</v>
      </c>
      <c r="G361" s="19">
        <f t="shared" si="23"/>
        <v>6.5628950443674352</v>
      </c>
      <c r="H361" s="20">
        <f t="shared" ref="H361:H424" si="24">+E361-C361</f>
        <v>422993.89000000013</v>
      </c>
      <c r="J361" s="39"/>
    </row>
    <row r="362" spans="1:10" ht="12.75" customHeight="1" x14ac:dyDescent="0.25">
      <c r="A362" s="24" t="s">
        <v>226</v>
      </c>
      <c r="B362" s="25" t="s">
        <v>4</v>
      </c>
      <c r="C362" s="26">
        <v>3092484.96</v>
      </c>
      <c r="D362" s="26">
        <v>52834098</v>
      </c>
      <c r="E362" s="26">
        <v>3445961.35</v>
      </c>
      <c r="F362" s="27">
        <f t="shared" si="22"/>
        <v>111.43017329338929</v>
      </c>
      <c r="G362" s="27">
        <f t="shared" si="23"/>
        <v>6.5222299243189505</v>
      </c>
      <c r="H362" s="28">
        <f t="shared" si="24"/>
        <v>353476.39000000013</v>
      </c>
      <c r="J362" s="39"/>
    </row>
    <row r="363" spans="1:10" ht="12.75" customHeight="1" x14ac:dyDescent="0.25">
      <c r="A363" s="24" t="s">
        <v>227</v>
      </c>
      <c r="B363" s="25" t="s">
        <v>5</v>
      </c>
      <c r="C363" s="26"/>
      <c r="D363" s="26">
        <v>731879</v>
      </c>
      <c r="E363" s="26">
        <v>69517.5</v>
      </c>
      <c r="F363" s="27" t="str">
        <f t="shared" si="22"/>
        <v>x</v>
      </c>
      <c r="G363" s="27">
        <f t="shared" si="23"/>
        <v>9.4984963361429955</v>
      </c>
      <c r="H363" s="28">
        <f t="shared" si="24"/>
        <v>69517.5</v>
      </c>
      <c r="J363" s="39"/>
    </row>
    <row r="364" spans="1:10" ht="12.75" customHeight="1" x14ac:dyDescent="0.25">
      <c r="A364" s="16" t="s">
        <v>363</v>
      </c>
      <c r="B364" s="17" t="s">
        <v>141</v>
      </c>
      <c r="C364" s="18">
        <v>6869552906.1099997</v>
      </c>
      <c r="D364" s="18">
        <v>44072926421</v>
      </c>
      <c r="E364" s="18">
        <v>7170984052.6899996</v>
      </c>
      <c r="F364" s="19">
        <f t="shared" si="22"/>
        <v>104.38792961783435</v>
      </c>
      <c r="G364" s="19">
        <f t="shared" si="23"/>
        <v>16.270723627903109</v>
      </c>
      <c r="H364" s="20">
        <f t="shared" si="24"/>
        <v>301431146.57999992</v>
      </c>
      <c r="J364" s="39"/>
    </row>
    <row r="365" spans="1:10" ht="12.75" customHeight="1" x14ac:dyDescent="0.25">
      <c r="A365" s="22" t="s">
        <v>364</v>
      </c>
      <c r="B365" s="17" t="s">
        <v>142</v>
      </c>
      <c r="C365" s="18">
        <v>14760477.83</v>
      </c>
      <c r="D365" s="18">
        <v>293626731</v>
      </c>
      <c r="E365" s="18">
        <v>92567244.159999996</v>
      </c>
      <c r="F365" s="19">
        <f t="shared" si="22"/>
        <v>627.12904843677404</v>
      </c>
      <c r="G365" s="19">
        <f t="shared" si="23"/>
        <v>31.525482657776138</v>
      </c>
      <c r="H365" s="20">
        <f t="shared" si="24"/>
        <v>77806766.329999998</v>
      </c>
      <c r="J365" s="39"/>
    </row>
    <row r="366" spans="1:10" ht="12.75" customHeight="1" x14ac:dyDescent="0.25">
      <c r="A366" s="24" t="s">
        <v>226</v>
      </c>
      <c r="B366" s="25" t="s">
        <v>4</v>
      </c>
      <c r="C366" s="26">
        <v>14731154.66</v>
      </c>
      <c r="D366" s="26">
        <v>285470731</v>
      </c>
      <c r="E366" s="26">
        <v>92553419.159999996</v>
      </c>
      <c r="F366" s="27">
        <f t="shared" si="22"/>
        <v>628.2835344286583</v>
      </c>
      <c r="G366" s="27">
        <f t="shared" si="23"/>
        <v>32.421333996584046</v>
      </c>
      <c r="H366" s="28">
        <f t="shared" si="24"/>
        <v>77822264.5</v>
      </c>
      <c r="J366" s="39"/>
    </row>
    <row r="367" spans="1:10" ht="12.75" customHeight="1" x14ac:dyDescent="0.25">
      <c r="A367" s="24" t="s">
        <v>227</v>
      </c>
      <c r="B367" s="25" t="s">
        <v>5</v>
      </c>
      <c r="C367" s="26">
        <v>29323.17</v>
      </c>
      <c r="D367" s="26">
        <v>8156000</v>
      </c>
      <c r="E367" s="26">
        <v>13825</v>
      </c>
      <c r="F367" s="27">
        <f t="shared" si="22"/>
        <v>47.14701718811439</v>
      </c>
      <c r="G367" s="27">
        <f t="shared" si="23"/>
        <v>0.16950711132908289</v>
      </c>
      <c r="H367" s="28">
        <f t="shared" si="24"/>
        <v>-15498.169999999998</v>
      </c>
      <c r="J367" s="39"/>
    </row>
    <row r="368" spans="1:10" ht="12.75" customHeight="1" x14ac:dyDescent="0.25">
      <c r="A368" s="22" t="s">
        <v>365</v>
      </c>
      <c r="B368" s="17" t="s">
        <v>143</v>
      </c>
      <c r="C368" s="18">
        <v>6457732834.2399998</v>
      </c>
      <c r="D368" s="18">
        <v>40703529890</v>
      </c>
      <c r="E368" s="18">
        <v>6705341043.3100004</v>
      </c>
      <c r="F368" s="19">
        <f t="shared" si="22"/>
        <v>103.8342900740201</v>
      </c>
      <c r="G368" s="19">
        <f t="shared" si="23"/>
        <v>16.473610670698516</v>
      </c>
      <c r="H368" s="20">
        <f t="shared" si="24"/>
        <v>247608209.07000065</v>
      </c>
      <c r="J368" s="39"/>
    </row>
    <row r="369" spans="1:10" ht="12.75" customHeight="1" x14ac:dyDescent="0.25">
      <c r="A369" s="24" t="s">
        <v>226</v>
      </c>
      <c r="B369" s="25" t="s">
        <v>4</v>
      </c>
      <c r="C369" s="26">
        <v>6457416785.21</v>
      </c>
      <c r="D369" s="26">
        <v>40652112640</v>
      </c>
      <c r="E369" s="26">
        <v>6704988594.5900002</v>
      </c>
      <c r="F369" s="27">
        <f t="shared" si="22"/>
        <v>103.83391404976423</v>
      </c>
      <c r="G369" s="27">
        <f t="shared" si="23"/>
        <v>16.493579691581807</v>
      </c>
      <c r="H369" s="28">
        <f t="shared" si="24"/>
        <v>247571809.38000011</v>
      </c>
      <c r="J369" s="39"/>
    </row>
    <row r="370" spans="1:10" ht="12.75" customHeight="1" x14ac:dyDescent="0.25">
      <c r="A370" s="24" t="s">
        <v>227</v>
      </c>
      <c r="B370" s="25" t="s">
        <v>5</v>
      </c>
      <c r="C370" s="26">
        <v>316049.03000000003</v>
      </c>
      <c r="D370" s="26">
        <v>51417250</v>
      </c>
      <c r="E370" s="26">
        <v>352448.72</v>
      </c>
      <c r="F370" s="27">
        <f t="shared" si="22"/>
        <v>111.51710226732857</v>
      </c>
      <c r="G370" s="27">
        <f t="shared" si="23"/>
        <v>0.68546785368723528</v>
      </c>
      <c r="H370" s="28">
        <f t="shared" si="24"/>
        <v>36399.689999999944</v>
      </c>
      <c r="J370" s="39"/>
    </row>
    <row r="371" spans="1:10" ht="12.75" customHeight="1" x14ac:dyDescent="0.25">
      <c r="A371" s="22" t="s">
        <v>366</v>
      </c>
      <c r="B371" s="17" t="s">
        <v>144</v>
      </c>
      <c r="C371" s="18">
        <v>371626888.58999997</v>
      </c>
      <c r="D371" s="18">
        <v>2772874400</v>
      </c>
      <c r="E371" s="18">
        <v>348856585.29000002</v>
      </c>
      <c r="F371" s="19">
        <f t="shared" si="22"/>
        <v>93.872805225048864</v>
      </c>
      <c r="G371" s="19">
        <f t="shared" si="23"/>
        <v>12.581045332958466</v>
      </c>
      <c r="H371" s="20">
        <f t="shared" si="24"/>
        <v>-22770303.299999952</v>
      </c>
      <c r="J371" s="39"/>
    </row>
    <row r="372" spans="1:10" ht="12.75" customHeight="1" x14ac:dyDescent="0.25">
      <c r="A372" s="24" t="s">
        <v>226</v>
      </c>
      <c r="B372" s="25" t="s">
        <v>4</v>
      </c>
      <c r="C372" s="26">
        <v>371608951.08999997</v>
      </c>
      <c r="D372" s="26">
        <v>2746553400</v>
      </c>
      <c r="E372" s="26">
        <v>348062072.62</v>
      </c>
      <c r="F372" s="27">
        <f t="shared" si="22"/>
        <v>93.663533022836916</v>
      </c>
      <c r="G372" s="27">
        <f t="shared" si="23"/>
        <v>12.672685432586164</v>
      </c>
      <c r="H372" s="28">
        <f t="shared" si="24"/>
        <v>-23546878.469999969</v>
      </c>
      <c r="J372" s="39"/>
    </row>
    <row r="373" spans="1:10" ht="12.75" customHeight="1" x14ac:dyDescent="0.25">
      <c r="A373" s="24" t="s">
        <v>227</v>
      </c>
      <c r="B373" s="25" t="s">
        <v>5</v>
      </c>
      <c r="C373" s="26">
        <v>17937.5</v>
      </c>
      <c r="D373" s="26">
        <v>26321000</v>
      </c>
      <c r="E373" s="26">
        <v>794512.67</v>
      </c>
      <c r="F373" s="27">
        <f t="shared" si="22"/>
        <v>4429.3389268292685</v>
      </c>
      <c r="G373" s="27">
        <f t="shared" si="23"/>
        <v>3.018550473006345</v>
      </c>
      <c r="H373" s="28">
        <f t="shared" si="24"/>
        <v>776575.17</v>
      </c>
      <c r="J373" s="39"/>
    </row>
    <row r="374" spans="1:10" ht="12.75" customHeight="1" x14ac:dyDescent="0.25">
      <c r="A374" s="22" t="s">
        <v>367</v>
      </c>
      <c r="B374" s="17" t="s">
        <v>145</v>
      </c>
      <c r="C374" s="18">
        <v>10192904.689999999</v>
      </c>
      <c r="D374" s="18">
        <v>164592400</v>
      </c>
      <c r="E374" s="18">
        <v>13844099.09</v>
      </c>
      <c r="F374" s="19">
        <f t="shared" si="22"/>
        <v>135.82094124339349</v>
      </c>
      <c r="G374" s="19">
        <f t="shared" si="23"/>
        <v>8.4111411523253814</v>
      </c>
      <c r="H374" s="20">
        <f t="shared" si="24"/>
        <v>3651194.4000000004</v>
      </c>
      <c r="J374" s="39"/>
    </row>
    <row r="375" spans="1:10" ht="12.75" customHeight="1" x14ac:dyDescent="0.25">
      <c r="A375" s="24" t="s">
        <v>226</v>
      </c>
      <c r="B375" s="25" t="s">
        <v>4</v>
      </c>
      <c r="C375" s="26">
        <v>10192004.74</v>
      </c>
      <c r="D375" s="26">
        <v>148567400</v>
      </c>
      <c r="E375" s="26">
        <v>12033337.699999999</v>
      </c>
      <c r="F375" s="27">
        <f t="shared" si="22"/>
        <v>118.06644528699464</v>
      </c>
      <c r="G375" s="27">
        <f t="shared" si="23"/>
        <v>8.0995815367301294</v>
      </c>
      <c r="H375" s="28">
        <f t="shared" si="24"/>
        <v>1841332.959999999</v>
      </c>
      <c r="J375" s="39"/>
    </row>
    <row r="376" spans="1:10" ht="12.75" customHeight="1" x14ac:dyDescent="0.25">
      <c r="A376" s="24" t="s">
        <v>227</v>
      </c>
      <c r="B376" s="25" t="s">
        <v>5</v>
      </c>
      <c r="C376" s="26">
        <v>899.95</v>
      </c>
      <c r="D376" s="26">
        <v>16025000</v>
      </c>
      <c r="E376" s="26">
        <v>1810761.39</v>
      </c>
      <c r="F376" s="27">
        <f t="shared" si="22"/>
        <v>201206.88816045332</v>
      </c>
      <c r="G376" s="27">
        <f t="shared" si="23"/>
        <v>11.299603057722308</v>
      </c>
      <c r="H376" s="28">
        <f t="shared" si="24"/>
        <v>1809861.44</v>
      </c>
      <c r="J376" s="39"/>
    </row>
    <row r="377" spans="1:10" ht="12.75" customHeight="1" x14ac:dyDescent="0.25">
      <c r="A377" s="22" t="s">
        <v>368</v>
      </c>
      <c r="B377" s="17" t="s">
        <v>146</v>
      </c>
      <c r="C377" s="18">
        <v>435239.22</v>
      </c>
      <c r="D377" s="18">
        <v>7300000</v>
      </c>
      <c r="E377" s="18">
        <v>366455.56</v>
      </c>
      <c r="F377" s="19">
        <f t="shared" si="22"/>
        <v>84.196355282504186</v>
      </c>
      <c r="G377" s="19">
        <f t="shared" si="23"/>
        <v>5.0199391780821916</v>
      </c>
      <c r="H377" s="20">
        <f t="shared" si="24"/>
        <v>-68783.659999999974</v>
      </c>
      <c r="J377" s="39"/>
    </row>
    <row r="378" spans="1:10" ht="12.75" customHeight="1" x14ac:dyDescent="0.25">
      <c r="A378" s="24" t="s">
        <v>226</v>
      </c>
      <c r="B378" s="25" t="s">
        <v>4</v>
      </c>
      <c r="C378" s="26">
        <v>428124.37</v>
      </c>
      <c r="D378" s="26">
        <v>4286600</v>
      </c>
      <c r="E378" s="26">
        <v>366455.56</v>
      </c>
      <c r="F378" s="27">
        <f t="shared" si="22"/>
        <v>85.595585226788188</v>
      </c>
      <c r="G378" s="27">
        <f t="shared" si="23"/>
        <v>8.5488629683198791</v>
      </c>
      <c r="H378" s="28">
        <f t="shared" si="24"/>
        <v>-61668.81</v>
      </c>
      <c r="J378" s="39"/>
    </row>
    <row r="379" spans="1:10" ht="12.75" customHeight="1" x14ac:dyDescent="0.25">
      <c r="A379" s="24" t="s">
        <v>227</v>
      </c>
      <c r="B379" s="25" t="s">
        <v>5</v>
      </c>
      <c r="C379" s="26">
        <v>7114.85</v>
      </c>
      <c r="D379" s="26">
        <v>3013400</v>
      </c>
      <c r="E379" s="26"/>
      <c r="F379" s="27">
        <f t="shared" si="22"/>
        <v>0</v>
      </c>
      <c r="G379" s="27">
        <f t="shared" si="23"/>
        <v>0</v>
      </c>
      <c r="H379" s="28">
        <f t="shared" si="24"/>
        <v>-7114.85</v>
      </c>
      <c r="J379" s="39"/>
    </row>
    <row r="380" spans="1:10" ht="12.75" customHeight="1" x14ac:dyDescent="0.25">
      <c r="A380" s="22" t="s">
        <v>369</v>
      </c>
      <c r="B380" s="17" t="s">
        <v>147</v>
      </c>
      <c r="C380" s="18">
        <v>7881470.9199999999</v>
      </c>
      <c r="D380" s="18">
        <v>63979000</v>
      </c>
      <c r="E380" s="18">
        <v>8017910.1699999999</v>
      </c>
      <c r="F380" s="19">
        <f t="shared" si="22"/>
        <v>101.73113942035582</v>
      </c>
      <c r="G380" s="19">
        <f t="shared" si="23"/>
        <v>12.532096734866126</v>
      </c>
      <c r="H380" s="20">
        <f t="shared" si="24"/>
        <v>136439.25</v>
      </c>
      <c r="J380" s="39"/>
    </row>
    <row r="381" spans="1:10" ht="12.75" customHeight="1" x14ac:dyDescent="0.25">
      <c r="A381" s="24" t="s">
        <v>226</v>
      </c>
      <c r="B381" s="25" t="s">
        <v>4</v>
      </c>
      <c r="C381" s="26">
        <v>7877501.9199999999</v>
      </c>
      <c r="D381" s="26">
        <v>61662000</v>
      </c>
      <c r="E381" s="26">
        <v>8017910.1699999999</v>
      </c>
      <c r="F381" s="27">
        <f t="shared" si="22"/>
        <v>101.78239563031424</v>
      </c>
      <c r="G381" s="27">
        <f t="shared" si="23"/>
        <v>13.003000502740747</v>
      </c>
      <c r="H381" s="28">
        <f t="shared" si="24"/>
        <v>140408.25</v>
      </c>
      <c r="J381" s="39"/>
    </row>
    <row r="382" spans="1:10" ht="12.75" customHeight="1" x14ac:dyDescent="0.25">
      <c r="A382" s="24" t="s">
        <v>227</v>
      </c>
      <c r="B382" s="25" t="s">
        <v>5</v>
      </c>
      <c r="C382" s="26">
        <v>3969</v>
      </c>
      <c r="D382" s="26">
        <v>2317000</v>
      </c>
      <c r="E382" s="26"/>
      <c r="F382" s="27">
        <f t="shared" si="22"/>
        <v>0</v>
      </c>
      <c r="G382" s="27">
        <f t="shared" si="23"/>
        <v>0</v>
      </c>
      <c r="H382" s="28">
        <f t="shared" si="24"/>
        <v>-3969</v>
      </c>
      <c r="J382" s="39"/>
    </row>
    <row r="383" spans="1:10" ht="12.75" customHeight="1" x14ac:dyDescent="0.25">
      <c r="A383" s="22" t="s">
        <v>370</v>
      </c>
      <c r="B383" s="17" t="s">
        <v>148</v>
      </c>
      <c r="C383" s="18">
        <v>6923090.6200000001</v>
      </c>
      <c r="D383" s="18">
        <v>67024000</v>
      </c>
      <c r="E383" s="18">
        <v>1990715.11</v>
      </c>
      <c r="F383" s="19">
        <f t="shared" si="22"/>
        <v>28.754716921501167</v>
      </c>
      <c r="G383" s="19">
        <f t="shared" si="23"/>
        <v>2.9701526468130823</v>
      </c>
      <c r="H383" s="20">
        <f t="shared" si="24"/>
        <v>-4932375.51</v>
      </c>
      <c r="J383" s="39"/>
    </row>
    <row r="384" spans="1:10" ht="12.75" customHeight="1" x14ac:dyDescent="0.25">
      <c r="A384" s="24" t="s">
        <v>226</v>
      </c>
      <c r="B384" s="25" t="s">
        <v>4</v>
      </c>
      <c r="C384" s="26">
        <v>6922157.6200000001</v>
      </c>
      <c r="D384" s="26">
        <v>66816000</v>
      </c>
      <c r="E384" s="26">
        <v>1978337.61</v>
      </c>
      <c r="F384" s="27">
        <f t="shared" si="22"/>
        <v>28.579782758544003</v>
      </c>
      <c r="G384" s="27">
        <f t="shared" si="23"/>
        <v>2.9608740571120689</v>
      </c>
      <c r="H384" s="28">
        <f t="shared" si="24"/>
        <v>-4943820.01</v>
      </c>
      <c r="J384" s="39"/>
    </row>
    <row r="385" spans="1:10" ht="12.75" customHeight="1" x14ac:dyDescent="0.25">
      <c r="A385" s="24" t="s">
        <v>227</v>
      </c>
      <c r="B385" s="25" t="s">
        <v>5</v>
      </c>
      <c r="C385" s="26">
        <v>933</v>
      </c>
      <c r="D385" s="26">
        <v>208000</v>
      </c>
      <c r="E385" s="26">
        <v>12377.5</v>
      </c>
      <c r="F385" s="27">
        <f t="shared" si="22"/>
        <v>1326.6345123258307</v>
      </c>
      <c r="G385" s="27">
        <f t="shared" si="23"/>
        <v>5.9507211538461533</v>
      </c>
      <c r="H385" s="28">
        <f t="shared" si="24"/>
        <v>11444.5</v>
      </c>
      <c r="J385" s="39"/>
    </row>
    <row r="386" spans="1:10" ht="12.75" customHeight="1" x14ac:dyDescent="0.25">
      <c r="A386" s="16" t="s">
        <v>371</v>
      </c>
      <c r="B386" s="17" t="s">
        <v>149</v>
      </c>
      <c r="C386" s="18">
        <v>10198511.01</v>
      </c>
      <c r="D386" s="18">
        <v>204270819</v>
      </c>
      <c r="E386" s="18">
        <v>12720743.48</v>
      </c>
      <c r="F386" s="19">
        <f t="shared" si="22"/>
        <v>124.73137958596958</v>
      </c>
      <c r="G386" s="19">
        <f t="shared" si="23"/>
        <v>6.2273914317639276</v>
      </c>
      <c r="H386" s="20">
        <f t="shared" si="24"/>
        <v>2522232.4700000007</v>
      </c>
      <c r="J386" s="39"/>
    </row>
    <row r="387" spans="1:10" ht="12.75" customHeight="1" x14ac:dyDescent="0.25">
      <c r="A387" s="22" t="s">
        <v>372</v>
      </c>
      <c r="B387" s="17" t="s">
        <v>150</v>
      </c>
      <c r="C387" s="18">
        <v>10198511.01</v>
      </c>
      <c r="D387" s="18">
        <v>204270819</v>
      </c>
      <c r="E387" s="18">
        <v>12720743.48</v>
      </c>
      <c r="F387" s="19">
        <f t="shared" si="22"/>
        <v>124.73137958596958</v>
      </c>
      <c r="G387" s="19">
        <f t="shared" si="23"/>
        <v>6.2273914317639276</v>
      </c>
      <c r="H387" s="20">
        <f t="shared" si="24"/>
        <v>2522232.4700000007</v>
      </c>
      <c r="J387" s="39"/>
    </row>
    <row r="388" spans="1:10" ht="12.75" customHeight="1" x14ac:dyDescent="0.25">
      <c r="A388" s="24" t="s">
        <v>226</v>
      </c>
      <c r="B388" s="25" t="s">
        <v>4</v>
      </c>
      <c r="C388" s="26">
        <v>10186321.76</v>
      </c>
      <c r="D388" s="26">
        <v>200252771</v>
      </c>
      <c r="E388" s="26">
        <v>12657046.48</v>
      </c>
      <c r="F388" s="27">
        <f t="shared" si="22"/>
        <v>124.25531784890329</v>
      </c>
      <c r="G388" s="27">
        <f t="shared" si="23"/>
        <v>6.3205350002372747</v>
      </c>
      <c r="H388" s="28">
        <f t="shared" si="24"/>
        <v>2470724.7200000007</v>
      </c>
      <c r="J388" s="39"/>
    </row>
    <row r="389" spans="1:10" ht="12.75" customHeight="1" x14ac:dyDescent="0.25">
      <c r="A389" s="24" t="s">
        <v>227</v>
      </c>
      <c r="B389" s="25" t="s">
        <v>5</v>
      </c>
      <c r="C389" s="26">
        <v>12189.25</v>
      </c>
      <c r="D389" s="26">
        <v>4018048</v>
      </c>
      <c r="E389" s="26">
        <v>63697</v>
      </c>
      <c r="F389" s="27">
        <f t="shared" si="22"/>
        <v>522.56701601821283</v>
      </c>
      <c r="G389" s="27">
        <f t="shared" si="23"/>
        <v>1.5852722516007773</v>
      </c>
      <c r="H389" s="28">
        <f t="shared" si="24"/>
        <v>51507.75</v>
      </c>
      <c r="J389" s="39"/>
    </row>
    <row r="390" spans="1:10" ht="12.75" customHeight="1" x14ac:dyDescent="0.25">
      <c r="A390" s="16" t="s">
        <v>373</v>
      </c>
      <c r="B390" s="17" t="s">
        <v>151</v>
      </c>
      <c r="C390" s="18">
        <v>59768765.310000002</v>
      </c>
      <c r="D390" s="18">
        <v>503084093</v>
      </c>
      <c r="E390" s="18">
        <v>58280985.310000002</v>
      </c>
      <c r="F390" s="19">
        <f t="shared" si="22"/>
        <v>97.51077340767641</v>
      </c>
      <c r="G390" s="19">
        <f t="shared" si="23"/>
        <v>11.584740229502746</v>
      </c>
      <c r="H390" s="20">
        <f t="shared" si="24"/>
        <v>-1487780</v>
      </c>
      <c r="J390" s="39"/>
    </row>
    <row r="391" spans="1:10" ht="12.75" customHeight="1" x14ac:dyDescent="0.25">
      <c r="A391" s="22" t="s">
        <v>374</v>
      </c>
      <c r="B391" s="17" t="s">
        <v>152</v>
      </c>
      <c r="C391" s="18">
        <v>11216038.449999999</v>
      </c>
      <c r="D391" s="18">
        <v>172575258</v>
      </c>
      <c r="E391" s="18">
        <v>7927484.5700000003</v>
      </c>
      <c r="F391" s="19">
        <f t="shared" si="22"/>
        <v>70.679898302238797</v>
      </c>
      <c r="G391" s="19">
        <f t="shared" si="23"/>
        <v>4.5936391240973835</v>
      </c>
      <c r="H391" s="20">
        <f t="shared" si="24"/>
        <v>-3288553.879999999</v>
      </c>
      <c r="J391" s="39"/>
    </row>
    <row r="392" spans="1:10" ht="12.75" customHeight="1" x14ac:dyDescent="0.25">
      <c r="A392" s="24" t="s">
        <v>226</v>
      </c>
      <c r="B392" s="25" t="s">
        <v>4</v>
      </c>
      <c r="C392" s="26">
        <v>11193080.949999999</v>
      </c>
      <c r="D392" s="26">
        <v>149915074</v>
      </c>
      <c r="E392" s="26">
        <v>7927484.5700000003</v>
      </c>
      <c r="F392" s="27">
        <f t="shared" si="22"/>
        <v>70.824865873948681</v>
      </c>
      <c r="G392" s="27">
        <f t="shared" si="23"/>
        <v>5.2879836286509789</v>
      </c>
      <c r="H392" s="28">
        <f t="shared" si="24"/>
        <v>-3265596.379999999</v>
      </c>
      <c r="J392" s="39"/>
    </row>
    <row r="393" spans="1:10" ht="12.75" customHeight="1" x14ac:dyDescent="0.25">
      <c r="A393" s="24" t="s">
        <v>227</v>
      </c>
      <c r="B393" s="25" t="s">
        <v>5</v>
      </c>
      <c r="C393" s="26">
        <v>22957.5</v>
      </c>
      <c r="D393" s="26">
        <v>22660184</v>
      </c>
      <c r="E393" s="26"/>
      <c r="F393" s="27">
        <f t="shared" si="22"/>
        <v>0</v>
      </c>
      <c r="G393" s="27">
        <f t="shared" si="23"/>
        <v>0</v>
      </c>
      <c r="H393" s="28">
        <f t="shared" si="24"/>
        <v>-22957.5</v>
      </c>
      <c r="J393" s="39"/>
    </row>
    <row r="394" spans="1:10" ht="12.75" customHeight="1" x14ac:dyDescent="0.25">
      <c r="A394" s="22" t="s">
        <v>375</v>
      </c>
      <c r="B394" s="17" t="s">
        <v>153</v>
      </c>
      <c r="C394" s="18">
        <v>47397381.740000002</v>
      </c>
      <c r="D394" s="18">
        <v>316598046</v>
      </c>
      <c r="E394" s="18">
        <v>49696784.609999999</v>
      </c>
      <c r="F394" s="19">
        <f t="shared" si="22"/>
        <v>104.85132888270803</v>
      </c>
      <c r="G394" s="19">
        <f t="shared" si="23"/>
        <v>15.69712297276781</v>
      </c>
      <c r="H394" s="20">
        <f t="shared" si="24"/>
        <v>2299402.8699999973</v>
      </c>
      <c r="J394" s="39"/>
    </row>
    <row r="395" spans="1:10" ht="12.75" customHeight="1" x14ac:dyDescent="0.25">
      <c r="A395" s="24" t="s">
        <v>226</v>
      </c>
      <c r="B395" s="25" t="s">
        <v>4</v>
      </c>
      <c r="C395" s="26">
        <v>47030134.920000002</v>
      </c>
      <c r="D395" s="26">
        <v>311160207</v>
      </c>
      <c r="E395" s="26">
        <v>49232572.049999997</v>
      </c>
      <c r="F395" s="27">
        <f t="shared" si="22"/>
        <v>104.68303383298054</v>
      </c>
      <c r="G395" s="27">
        <f t="shared" si="23"/>
        <v>15.822258419438576</v>
      </c>
      <c r="H395" s="28">
        <f t="shared" si="24"/>
        <v>2202437.1299999952</v>
      </c>
      <c r="J395" s="39"/>
    </row>
    <row r="396" spans="1:10" ht="12.75" customHeight="1" x14ac:dyDescent="0.25">
      <c r="A396" s="24" t="s">
        <v>227</v>
      </c>
      <c r="B396" s="25" t="s">
        <v>5</v>
      </c>
      <c r="C396" s="26">
        <v>367246.82</v>
      </c>
      <c r="D396" s="26">
        <v>5437839</v>
      </c>
      <c r="E396" s="26">
        <v>464212.56</v>
      </c>
      <c r="F396" s="27">
        <f t="shared" si="22"/>
        <v>126.4034253584551</v>
      </c>
      <c r="G396" s="27">
        <f t="shared" si="23"/>
        <v>8.5367102630291178</v>
      </c>
      <c r="H396" s="28">
        <f t="shared" si="24"/>
        <v>96965.739999999991</v>
      </c>
      <c r="J396" s="39"/>
    </row>
    <row r="397" spans="1:10" ht="12.75" customHeight="1" x14ac:dyDescent="0.25">
      <c r="A397" s="22" t="s">
        <v>376</v>
      </c>
      <c r="B397" s="17" t="s">
        <v>154</v>
      </c>
      <c r="C397" s="18">
        <v>1155345.1200000001</v>
      </c>
      <c r="D397" s="18">
        <v>13910789</v>
      </c>
      <c r="E397" s="18">
        <v>656716.13</v>
      </c>
      <c r="F397" s="19">
        <f t="shared" si="22"/>
        <v>56.841554842071773</v>
      </c>
      <c r="G397" s="19">
        <f t="shared" si="23"/>
        <v>4.7209121639326144</v>
      </c>
      <c r="H397" s="20">
        <f t="shared" si="24"/>
        <v>-498628.99000000011</v>
      </c>
      <c r="J397" s="39"/>
    </row>
    <row r="398" spans="1:10" ht="12.75" customHeight="1" x14ac:dyDescent="0.25">
      <c r="A398" s="24" t="s">
        <v>226</v>
      </c>
      <c r="B398" s="25" t="s">
        <v>4</v>
      </c>
      <c r="C398" s="26">
        <v>1155345.1200000001</v>
      </c>
      <c r="D398" s="26">
        <v>13125209</v>
      </c>
      <c r="E398" s="26">
        <v>656716.13</v>
      </c>
      <c r="F398" s="27">
        <f t="shared" si="22"/>
        <v>56.841554842071773</v>
      </c>
      <c r="G398" s="27">
        <f t="shared" si="23"/>
        <v>5.0034717923348877</v>
      </c>
      <c r="H398" s="28">
        <f t="shared" si="24"/>
        <v>-498628.99000000011</v>
      </c>
      <c r="J398" s="39"/>
    </row>
    <row r="399" spans="1:10" ht="12.75" customHeight="1" x14ac:dyDescent="0.25">
      <c r="A399" s="24" t="s">
        <v>227</v>
      </c>
      <c r="B399" s="25" t="s">
        <v>5</v>
      </c>
      <c r="C399" s="26"/>
      <c r="D399" s="26">
        <v>785580</v>
      </c>
      <c r="E399" s="26"/>
      <c r="F399" s="27" t="str">
        <f t="shared" si="22"/>
        <v>x</v>
      </c>
      <c r="G399" s="27">
        <f t="shared" si="23"/>
        <v>0</v>
      </c>
      <c r="H399" s="28">
        <f t="shared" si="24"/>
        <v>0</v>
      </c>
      <c r="J399" s="39"/>
    </row>
    <row r="400" spans="1:10" ht="12.75" customHeight="1" x14ac:dyDescent="0.25">
      <c r="A400" s="16" t="s">
        <v>377</v>
      </c>
      <c r="B400" s="17" t="s">
        <v>155</v>
      </c>
      <c r="C400" s="18">
        <v>1547906004.79</v>
      </c>
      <c r="D400" s="18">
        <v>11495067481</v>
      </c>
      <c r="E400" s="18">
        <v>1560628472.6400001</v>
      </c>
      <c r="F400" s="19">
        <f t="shared" si="22"/>
        <v>100.82191475520028</v>
      </c>
      <c r="G400" s="19">
        <f t="shared" si="23"/>
        <v>13.576505533521541</v>
      </c>
      <c r="H400" s="20">
        <f t="shared" si="24"/>
        <v>12722467.850000143</v>
      </c>
      <c r="J400" s="39"/>
    </row>
    <row r="401" spans="1:10" ht="12.75" customHeight="1" x14ac:dyDescent="0.25">
      <c r="A401" s="22" t="s">
        <v>378</v>
      </c>
      <c r="B401" s="17" t="s">
        <v>156</v>
      </c>
      <c r="C401" s="18">
        <v>448412473.49000001</v>
      </c>
      <c r="D401" s="18">
        <v>4140304657</v>
      </c>
      <c r="E401" s="18">
        <v>558532256.78999996</v>
      </c>
      <c r="F401" s="19">
        <f t="shared" si="22"/>
        <v>124.55769850533736</v>
      </c>
      <c r="G401" s="19">
        <f t="shared" si="23"/>
        <v>13.490124593746772</v>
      </c>
      <c r="H401" s="20">
        <f t="shared" si="24"/>
        <v>110119783.29999995</v>
      </c>
      <c r="J401" s="39"/>
    </row>
    <row r="402" spans="1:10" ht="12.75" customHeight="1" x14ac:dyDescent="0.25">
      <c r="A402" s="24" t="s">
        <v>226</v>
      </c>
      <c r="B402" s="25" t="s">
        <v>4</v>
      </c>
      <c r="C402" s="26">
        <v>445751652.13999999</v>
      </c>
      <c r="D402" s="26">
        <v>3843060536</v>
      </c>
      <c r="E402" s="26">
        <v>558430048.03999996</v>
      </c>
      <c r="F402" s="27">
        <f t="shared" si="22"/>
        <v>125.27829013286762</v>
      </c>
      <c r="G402" s="27">
        <f t="shared" si="23"/>
        <v>14.530867854120109</v>
      </c>
      <c r="H402" s="28">
        <f t="shared" si="24"/>
        <v>112678395.89999998</v>
      </c>
      <c r="J402" s="39"/>
    </row>
    <row r="403" spans="1:10" ht="12.75" customHeight="1" x14ac:dyDescent="0.25">
      <c r="A403" s="24" t="s">
        <v>227</v>
      </c>
      <c r="B403" s="25" t="s">
        <v>5</v>
      </c>
      <c r="C403" s="26">
        <v>2660821.35</v>
      </c>
      <c r="D403" s="26">
        <v>297244121</v>
      </c>
      <c r="E403" s="26">
        <v>102208.75</v>
      </c>
      <c r="F403" s="27">
        <f t="shared" si="22"/>
        <v>3.841248116864366</v>
      </c>
      <c r="G403" s="27">
        <f t="shared" si="23"/>
        <v>3.4385457197991139E-2</v>
      </c>
      <c r="H403" s="28">
        <f t="shared" si="24"/>
        <v>-2558612.6</v>
      </c>
      <c r="J403" s="39"/>
    </row>
    <row r="404" spans="1:10" ht="12.75" customHeight="1" x14ac:dyDescent="0.25">
      <c r="A404" s="21">
        <v>23616</v>
      </c>
      <c r="B404" s="17" t="s">
        <v>157</v>
      </c>
      <c r="C404" s="18">
        <v>5963971.25</v>
      </c>
      <c r="D404" s="18">
        <v>35000000</v>
      </c>
      <c r="E404" s="18">
        <v>5451603.0199999996</v>
      </c>
      <c r="F404" s="19">
        <f t="shared" si="22"/>
        <v>91.408941986432268</v>
      </c>
      <c r="G404" s="19">
        <f t="shared" si="23"/>
        <v>15.576008628571428</v>
      </c>
      <c r="H404" s="20">
        <f t="shared" si="24"/>
        <v>-512368.23000000045</v>
      </c>
      <c r="J404" s="39"/>
    </row>
    <row r="405" spans="1:10" ht="12.75" customHeight="1" x14ac:dyDescent="0.25">
      <c r="A405" s="23">
        <v>3</v>
      </c>
      <c r="B405" s="25" t="s">
        <v>4</v>
      </c>
      <c r="C405" s="26">
        <v>5689750.4199999999</v>
      </c>
      <c r="D405" s="26">
        <v>33613279</v>
      </c>
      <c r="E405" s="26">
        <v>5435600.4199999999</v>
      </c>
      <c r="F405" s="27">
        <f t="shared" si="22"/>
        <v>95.533195988586087</v>
      </c>
      <c r="G405" s="27">
        <f t="shared" si="23"/>
        <v>16.170991291864148</v>
      </c>
      <c r="H405" s="28">
        <f t="shared" si="24"/>
        <v>-254150</v>
      </c>
      <c r="J405" s="39"/>
    </row>
    <row r="406" spans="1:10" ht="12.75" customHeight="1" x14ac:dyDescent="0.25">
      <c r="A406" s="23">
        <v>4</v>
      </c>
      <c r="B406" s="25" t="s">
        <v>5</v>
      </c>
      <c r="C406" s="26">
        <v>274220.83</v>
      </c>
      <c r="D406" s="26">
        <v>1386721</v>
      </c>
      <c r="E406" s="26">
        <v>16002.6</v>
      </c>
      <c r="F406" s="27">
        <f t="shared" si="22"/>
        <v>5.8356617183311714</v>
      </c>
      <c r="G406" s="27">
        <f t="shared" si="23"/>
        <v>1.1539884374722817</v>
      </c>
      <c r="H406" s="28">
        <f t="shared" si="24"/>
        <v>-258218.23</v>
      </c>
      <c r="J406" s="39"/>
    </row>
    <row r="407" spans="1:10" ht="12.75" customHeight="1" x14ac:dyDescent="0.25">
      <c r="A407" s="22" t="s">
        <v>379</v>
      </c>
      <c r="B407" s="17" t="s">
        <v>158</v>
      </c>
      <c r="C407" s="18">
        <v>7528551.9500000002</v>
      </c>
      <c r="D407" s="18">
        <v>73976512</v>
      </c>
      <c r="E407" s="18">
        <v>10592566.720000001</v>
      </c>
      <c r="F407" s="19">
        <f t="shared" si="22"/>
        <v>140.69859370499529</v>
      </c>
      <c r="G407" s="19">
        <f t="shared" si="23"/>
        <v>14.318824223558959</v>
      </c>
      <c r="H407" s="20">
        <f t="shared" si="24"/>
        <v>3064014.7700000005</v>
      </c>
      <c r="J407" s="39"/>
    </row>
    <row r="408" spans="1:10" ht="12.75" customHeight="1" x14ac:dyDescent="0.25">
      <c r="A408" s="24" t="s">
        <v>226</v>
      </c>
      <c r="B408" s="25" t="s">
        <v>4</v>
      </c>
      <c r="C408" s="26">
        <v>7352853.0999999996</v>
      </c>
      <c r="D408" s="26">
        <v>71567111</v>
      </c>
      <c r="E408" s="26">
        <v>9365225.8000000007</v>
      </c>
      <c r="F408" s="27">
        <f t="shared" si="22"/>
        <v>127.36859655199694</v>
      </c>
      <c r="G408" s="27">
        <f t="shared" si="23"/>
        <v>13.085935241957722</v>
      </c>
      <c r="H408" s="28">
        <f t="shared" si="24"/>
        <v>2012372.7000000011</v>
      </c>
      <c r="J408" s="39"/>
    </row>
    <row r="409" spans="1:10" ht="12.75" customHeight="1" x14ac:dyDescent="0.25">
      <c r="A409" s="24" t="s">
        <v>227</v>
      </c>
      <c r="B409" s="25" t="s">
        <v>5</v>
      </c>
      <c r="C409" s="26">
        <v>175698.85</v>
      </c>
      <c r="D409" s="26">
        <v>2409401</v>
      </c>
      <c r="E409" s="26">
        <v>1227340.92</v>
      </c>
      <c r="F409" s="27">
        <f t="shared" si="22"/>
        <v>698.54806676310056</v>
      </c>
      <c r="G409" s="27">
        <f t="shared" si="23"/>
        <v>50.939670067373591</v>
      </c>
      <c r="H409" s="28">
        <f t="shared" si="24"/>
        <v>1051642.0699999998</v>
      </c>
      <c r="J409" s="39"/>
    </row>
    <row r="410" spans="1:10" ht="12.75" customHeight="1" x14ac:dyDescent="0.25">
      <c r="A410" s="22" t="s">
        <v>380</v>
      </c>
      <c r="B410" s="17" t="s">
        <v>159</v>
      </c>
      <c r="C410" s="18">
        <v>26750890</v>
      </c>
      <c r="D410" s="18">
        <v>193376561</v>
      </c>
      <c r="E410" s="18">
        <v>23420362</v>
      </c>
      <c r="F410" s="19">
        <f t="shared" si="22"/>
        <v>87.549842266930185</v>
      </c>
      <c r="G410" s="19">
        <f t="shared" si="23"/>
        <v>12.111272368733458</v>
      </c>
      <c r="H410" s="20">
        <f t="shared" si="24"/>
        <v>-3330528</v>
      </c>
      <c r="J410" s="39"/>
    </row>
    <row r="411" spans="1:10" ht="12.75" customHeight="1" x14ac:dyDescent="0.25">
      <c r="A411" s="24" t="s">
        <v>226</v>
      </c>
      <c r="B411" s="25" t="s">
        <v>4</v>
      </c>
      <c r="C411" s="26">
        <v>26618952</v>
      </c>
      <c r="D411" s="26">
        <v>183050063</v>
      </c>
      <c r="E411" s="26">
        <v>23410025</v>
      </c>
      <c r="F411" s="27">
        <f t="shared" si="22"/>
        <v>87.944953655575915</v>
      </c>
      <c r="G411" s="27">
        <f t="shared" si="23"/>
        <v>12.788864759909972</v>
      </c>
      <c r="H411" s="28">
        <f t="shared" si="24"/>
        <v>-3208927</v>
      </c>
      <c r="J411" s="39"/>
    </row>
    <row r="412" spans="1:10" ht="12.75" customHeight="1" x14ac:dyDescent="0.25">
      <c r="A412" s="24" t="s">
        <v>227</v>
      </c>
      <c r="B412" s="25" t="s">
        <v>5</v>
      </c>
      <c r="C412" s="26">
        <v>131938</v>
      </c>
      <c r="D412" s="26">
        <v>10326498</v>
      </c>
      <c r="E412" s="26">
        <v>10337</v>
      </c>
      <c r="F412" s="27">
        <f t="shared" si="22"/>
        <v>7.8347405599599806</v>
      </c>
      <c r="G412" s="27">
        <f t="shared" si="23"/>
        <v>0.10010169953066374</v>
      </c>
      <c r="H412" s="28">
        <f t="shared" si="24"/>
        <v>-121601</v>
      </c>
      <c r="J412" s="39"/>
    </row>
    <row r="413" spans="1:10" ht="12.75" customHeight="1" x14ac:dyDescent="0.25">
      <c r="A413" s="22" t="s">
        <v>381</v>
      </c>
      <c r="B413" s="17" t="s">
        <v>160</v>
      </c>
      <c r="C413" s="18">
        <v>134041709.06</v>
      </c>
      <c r="D413" s="18">
        <v>1052560578</v>
      </c>
      <c r="E413" s="18">
        <v>134892374.61000001</v>
      </c>
      <c r="F413" s="19">
        <f t="shared" si="22"/>
        <v>100.63462750211521</v>
      </c>
      <c r="G413" s="19">
        <f t="shared" si="23"/>
        <v>12.815640014403048</v>
      </c>
      <c r="H413" s="20">
        <f t="shared" si="24"/>
        <v>850665.55000001192</v>
      </c>
      <c r="J413" s="39"/>
    </row>
    <row r="414" spans="1:10" ht="12.75" customHeight="1" x14ac:dyDescent="0.25">
      <c r="A414" s="24" t="s">
        <v>226</v>
      </c>
      <c r="B414" s="25" t="s">
        <v>4</v>
      </c>
      <c r="C414" s="26">
        <v>123631088.45</v>
      </c>
      <c r="D414" s="26">
        <v>890662630</v>
      </c>
      <c r="E414" s="26">
        <v>131777604.38</v>
      </c>
      <c r="F414" s="27">
        <f t="shared" si="22"/>
        <v>106.58937491543212</v>
      </c>
      <c r="G414" s="27">
        <f t="shared" si="23"/>
        <v>14.795456769079893</v>
      </c>
      <c r="H414" s="28">
        <f t="shared" si="24"/>
        <v>8146515.9299999923</v>
      </c>
      <c r="J414" s="39"/>
    </row>
    <row r="415" spans="1:10" ht="12.75" customHeight="1" x14ac:dyDescent="0.25">
      <c r="A415" s="24" t="s">
        <v>227</v>
      </c>
      <c r="B415" s="25" t="s">
        <v>5</v>
      </c>
      <c r="C415" s="26">
        <v>10410620.609999999</v>
      </c>
      <c r="D415" s="26">
        <v>161897948</v>
      </c>
      <c r="E415" s="26">
        <v>3114770.23</v>
      </c>
      <c r="F415" s="27">
        <f t="shared" si="22"/>
        <v>29.9191599298901</v>
      </c>
      <c r="G415" s="27">
        <f t="shared" si="23"/>
        <v>1.9239096409053931</v>
      </c>
      <c r="H415" s="28">
        <f t="shared" si="24"/>
        <v>-7295850.379999999</v>
      </c>
      <c r="J415" s="39"/>
    </row>
    <row r="416" spans="1:10" ht="12.75" customHeight="1" x14ac:dyDescent="0.25">
      <c r="A416" s="22" t="s">
        <v>382</v>
      </c>
      <c r="B416" s="17" t="s">
        <v>161</v>
      </c>
      <c r="C416" s="18">
        <v>54710303.399999999</v>
      </c>
      <c r="D416" s="18">
        <v>359968514</v>
      </c>
      <c r="E416" s="18">
        <v>55355680.109999999</v>
      </c>
      <c r="F416" s="19">
        <f t="shared" si="22"/>
        <v>101.17962553649447</v>
      </c>
      <c r="G416" s="19">
        <f t="shared" si="23"/>
        <v>15.377922778546127</v>
      </c>
      <c r="H416" s="20">
        <f t="shared" si="24"/>
        <v>645376.71000000089</v>
      </c>
      <c r="J416" s="39"/>
    </row>
    <row r="417" spans="1:10" ht="12.75" customHeight="1" x14ac:dyDescent="0.25">
      <c r="A417" s="24" t="s">
        <v>226</v>
      </c>
      <c r="B417" s="25" t="s">
        <v>4</v>
      </c>
      <c r="C417" s="26">
        <v>54702265.899999999</v>
      </c>
      <c r="D417" s="26">
        <v>340656667</v>
      </c>
      <c r="E417" s="26">
        <v>55041103.049999997</v>
      </c>
      <c r="F417" s="27">
        <f t="shared" si="22"/>
        <v>100.61942068472889</v>
      </c>
      <c r="G417" s="27">
        <f t="shared" si="23"/>
        <v>16.157353835085811</v>
      </c>
      <c r="H417" s="28">
        <f t="shared" si="24"/>
        <v>338837.14999999851</v>
      </c>
      <c r="J417" s="39"/>
    </row>
    <row r="418" spans="1:10" ht="12.75" customHeight="1" x14ac:dyDescent="0.25">
      <c r="A418" s="24" t="s">
        <v>227</v>
      </c>
      <c r="B418" s="25" t="s">
        <v>5</v>
      </c>
      <c r="C418" s="26">
        <v>8037.5</v>
      </c>
      <c r="D418" s="26">
        <v>19311847</v>
      </c>
      <c r="E418" s="26">
        <v>314577.06</v>
      </c>
      <c r="F418" s="27">
        <f t="shared" si="22"/>
        <v>3913.8669984447902</v>
      </c>
      <c r="G418" s="27">
        <f t="shared" si="23"/>
        <v>1.6289330585520896</v>
      </c>
      <c r="H418" s="28">
        <f t="shared" si="24"/>
        <v>306539.56</v>
      </c>
      <c r="J418" s="39"/>
    </row>
    <row r="419" spans="1:10" ht="12.75" customHeight="1" x14ac:dyDescent="0.25">
      <c r="A419" s="22" t="s">
        <v>383</v>
      </c>
      <c r="B419" s="17" t="s">
        <v>162</v>
      </c>
      <c r="C419" s="18">
        <v>152556609.24000001</v>
      </c>
      <c r="D419" s="18">
        <v>980166249</v>
      </c>
      <c r="E419" s="18">
        <v>149505666.83000001</v>
      </c>
      <c r="F419" s="19">
        <f t="shared" si="22"/>
        <v>98.000124396314874</v>
      </c>
      <c r="G419" s="19">
        <f t="shared" si="23"/>
        <v>15.253092726109568</v>
      </c>
      <c r="H419" s="20">
        <f t="shared" si="24"/>
        <v>-3050942.4099999964</v>
      </c>
      <c r="J419" s="39"/>
    </row>
    <row r="420" spans="1:10" ht="12.75" customHeight="1" x14ac:dyDescent="0.25">
      <c r="A420" s="24" t="s">
        <v>226</v>
      </c>
      <c r="B420" s="25" t="s">
        <v>4</v>
      </c>
      <c r="C420" s="26">
        <v>142490155.56999999</v>
      </c>
      <c r="D420" s="26">
        <v>915784773</v>
      </c>
      <c r="E420" s="26">
        <v>141224553.77000001</v>
      </c>
      <c r="F420" s="27">
        <f t="shared" si="22"/>
        <v>99.111797025599955</v>
      </c>
      <c r="G420" s="27">
        <f t="shared" si="23"/>
        <v>15.421151119095972</v>
      </c>
      <c r="H420" s="28">
        <f t="shared" si="24"/>
        <v>-1265601.7999999821</v>
      </c>
      <c r="J420" s="39"/>
    </row>
    <row r="421" spans="1:10" ht="12.75" customHeight="1" x14ac:dyDescent="0.25">
      <c r="A421" s="24" t="s">
        <v>227</v>
      </c>
      <c r="B421" s="25" t="s">
        <v>5</v>
      </c>
      <c r="C421" s="26">
        <v>10066453.67</v>
      </c>
      <c r="D421" s="26">
        <v>64381476</v>
      </c>
      <c r="E421" s="26">
        <v>8281113.0599999996</v>
      </c>
      <c r="F421" s="27">
        <f t="shared" si="22"/>
        <v>82.264453117976743</v>
      </c>
      <c r="G421" s="27">
        <f t="shared" si="23"/>
        <v>12.862570997906293</v>
      </c>
      <c r="H421" s="28">
        <f t="shared" si="24"/>
        <v>-1785340.6100000003</v>
      </c>
      <c r="J421" s="39"/>
    </row>
    <row r="422" spans="1:10" ht="12.75" customHeight="1" x14ac:dyDescent="0.25">
      <c r="A422" s="22" t="s">
        <v>384</v>
      </c>
      <c r="B422" s="17" t="s">
        <v>163</v>
      </c>
      <c r="C422" s="18">
        <v>123622455.73</v>
      </c>
      <c r="D422" s="18">
        <v>777233144</v>
      </c>
      <c r="E422" s="18">
        <v>119340512.95999999</v>
      </c>
      <c r="F422" s="19">
        <f t="shared" si="22"/>
        <v>96.536274300073714</v>
      </c>
      <c r="G422" s="19">
        <f t="shared" si="23"/>
        <v>15.354532147949676</v>
      </c>
      <c r="H422" s="20">
        <f t="shared" si="24"/>
        <v>-4281942.7700000107</v>
      </c>
      <c r="J422" s="39"/>
    </row>
    <row r="423" spans="1:10" ht="12.75" customHeight="1" x14ac:dyDescent="0.25">
      <c r="A423" s="24" t="s">
        <v>226</v>
      </c>
      <c r="B423" s="25" t="s">
        <v>4</v>
      </c>
      <c r="C423" s="26">
        <v>114321273.52</v>
      </c>
      <c r="D423" s="26">
        <v>760726689</v>
      </c>
      <c r="E423" s="26">
        <v>117820827.87</v>
      </c>
      <c r="F423" s="27">
        <f t="shared" si="22"/>
        <v>103.06115759757328</v>
      </c>
      <c r="G423" s="27">
        <f t="shared" si="23"/>
        <v>15.487931417902443</v>
      </c>
      <c r="H423" s="28">
        <f t="shared" si="24"/>
        <v>3499554.3500000089</v>
      </c>
      <c r="J423" s="39"/>
    </row>
    <row r="424" spans="1:10" ht="12.75" customHeight="1" x14ac:dyDescent="0.25">
      <c r="A424" s="24" t="s">
        <v>227</v>
      </c>
      <c r="B424" s="25" t="s">
        <v>5</v>
      </c>
      <c r="C424" s="26">
        <v>9301182.2100000009</v>
      </c>
      <c r="D424" s="26">
        <v>16506455</v>
      </c>
      <c r="E424" s="26">
        <v>1519685.09</v>
      </c>
      <c r="F424" s="27">
        <f t="shared" ref="F424:F487" si="25">IF(C424=0,"x",E424/C424*100)</f>
        <v>16.338622937266379</v>
      </c>
      <c r="G424" s="27">
        <f t="shared" ref="G424:G487" si="26">IF(D424=0,"x",E424/D424*100)</f>
        <v>9.2066109288760067</v>
      </c>
      <c r="H424" s="28">
        <f t="shared" si="24"/>
        <v>-7781497.120000001</v>
      </c>
      <c r="J424" s="39"/>
    </row>
    <row r="425" spans="1:10" ht="12.75" customHeight="1" x14ac:dyDescent="0.25">
      <c r="A425" s="22" t="s">
        <v>385</v>
      </c>
      <c r="B425" s="17" t="s">
        <v>164</v>
      </c>
      <c r="C425" s="18">
        <v>145763133.65000001</v>
      </c>
      <c r="D425" s="18">
        <v>939228532</v>
      </c>
      <c r="E425" s="18">
        <v>101409152.90000001</v>
      </c>
      <c r="F425" s="19">
        <f t="shared" si="25"/>
        <v>69.571194279823317</v>
      </c>
      <c r="G425" s="19">
        <f t="shared" si="26"/>
        <v>10.797069024730183</v>
      </c>
      <c r="H425" s="20">
        <f t="shared" ref="H425:H488" si="27">+E425-C425</f>
        <v>-44353980.75</v>
      </c>
      <c r="J425" s="39"/>
    </row>
    <row r="426" spans="1:10" ht="12.75" customHeight="1" x14ac:dyDescent="0.25">
      <c r="A426" s="24" t="s">
        <v>226</v>
      </c>
      <c r="B426" s="25" t="s">
        <v>4</v>
      </c>
      <c r="C426" s="26">
        <v>144988875.77000001</v>
      </c>
      <c r="D426" s="26">
        <v>902958817</v>
      </c>
      <c r="E426" s="26">
        <v>101331258.15000001</v>
      </c>
      <c r="F426" s="27">
        <f t="shared" si="25"/>
        <v>69.888988111573937</v>
      </c>
      <c r="G426" s="27">
        <f t="shared" si="26"/>
        <v>11.222135078836049</v>
      </c>
      <c r="H426" s="28">
        <f t="shared" si="27"/>
        <v>-43657617.620000005</v>
      </c>
      <c r="J426" s="39"/>
    </row>
    <row r="427" spans="1:10" ht="12.75" customHeight="1" x14ac:dyDescent="0.25">
      <c r="A427" s="24" t="s">
        <v>227</v>
      </c>
      <c r="B427" s="25" t="s">
        <v>5</v>
      </c>
      <c r="C427" s="26">
        <v>774257.88</v>
      </c>
      <c r="D427" s="26">
        <v>36269715</v>
      </c>
      <c r="E427" s="26">
        <v>77894.75</v>
      </c>
      <c r="F427" s="27">
        <f t="shared" si="25"/>
        <v>10.060569225333554</v>
      </c>
      <c r="G427" s="27">
        <f t="shared" si="26"/>
        <v>0.21476526628345441</v>
      </c>
      <c r="H427" s="28">
        <f t="shared" si="27"/>
        <v>-696363.13</v>
      </c>
      <c r="J427" s="39"/>
    </row>
    <row r="428" spans="1:10" ht="12.75" customHeight="1" x14ac:dyDescent="0.25">
      <c r="A428" s="22" t="s">
        <v>386</v>
      </c>
      <c r="B428" s="17" t="s">
        <v>165</v>
      </c>
      <c r="C428" s="18">
        <v>8601135.5199999996</v>
      </c>
      <c r="D428" s="18">
        <v>55923208</v>
      </c>
      <c r="E428" s="18">
        <v>8699515.25</v>
      </c>
      <c r="F428" s="19">
        <f t="shared" si="25"/>
        <v>101.14379932476638</v>
      </c>
      <c r="G428" s="19">
        <f t="shared" si="26"/>
        <v>15.556180628979654</v>
      </c>
      <c r="H428" s="20">
        <f t="shared" si="27"/>
        <v>98379.730000000447</v>
      </c>
      <c r="J428" s="39"/>
    </row>
    <row r="429" spans="1:10" ht="12.75" customHeight="1" x14ac:dyDescent="0.25">
      <c r="A429" s="24" t="s">
        <v>226</v>
      </c>
      <c r="B429" s="25" t="s">
        <v>4</v>
      </c>
      <c r="C429" s="26">
        <v>8036279.9800000004</v>
      </c>
      <c r="D429" s="26">
        <v>54573208</v>
      </c>
      <c r="E429" s="26">
        <v>8501855.25</v>
      </c>
      <c r="F429" s="27">
        <f t="shared" si="25"/>
        <v>105.79341774003248</v>
      </c>
      <c r="G429" s="27">
        <f t="shared" si="26"/>
        <v>15.578807919812959</v>
      </c>
      <c r="H429" s="28">
        <f t="shared" si="27"/>
        <v>465575.26999999955</v>
      </c>
      <c r="J429" s="39"/>
    </row>
    <row r="430" spans="1:10" ht="12.75" customHeight="1" x14ac:dyDescent="0.25">
      <c r="A430" s="24" t="s">
        <v>227</v>
      </c>
      <c r="B430" s="25" t="s">
        <v>5</v>
      </c>
      <c r="C430" s="26">
        <v>564855.54</v>
      </c>
      <c r="D430" s="26">
        <v>1350000</v>
      </c>
      <c r="E430" s="26">
        <v>197660</v>
      </c>
      <c r="F430" s="27">
        <f t="shared" si="25"/>
        <v>34.993017860814462</v>
      </c>
      <c r="G430" s="27">
        <f t="shared" si="26"/>
        <v>14.641481481481481</v>
      </c>
      <c r="H430" s="28">
        <f t="shared" si="27"/>
        <v>-367195.54000000004</v>
      </c>
      <c r="J430" s="39"/>
    </row>
    <row r="431" spans="1:10" ht="12.75" customHeight="1" x14ac:dyDescent="0.25">
      <c r="A431" s="22" t="s">
        <v>387</v>
      </c>
      <c r="B431" s="17" t="s">
        <v>166</v>
      </c>
      <c r="C431" s="18">
        <v>32800565.41</v>
      </c>
      <c r="D431" s="18">
        <v>200392855</v>
      </c>
      <c r="E431" s="18">
        <v>21465627.629999999</v>
      </c>
      <c r="F431" s="19">
        <f t="shared" si="25"/>
        <v>65.442858565650553</v>
      </c>
      <c r="G431" s="19">
        <f t="shared" si="26"/>
        <v>10.711772947194149</v>
      </c>
      <c r="H431" s="20">
        <f t="shared" si="27"/>
        <v>-11334937.780000001</v>
      </c>
      <c r="J431" s="39"/>
    </row>
    <row r="432" spans="1:10" ht="12.75" customHeight="1" x14ac:dyDescent="0.25">
      <c r="A432" s="24" t="s">
        <v>226</v>
      </c>
      <c r="B432" s="25" t="s">
        <v>4</v>
      </c>
      <c r="C432" s="26">
        <v>32691216.870000001</v>
      </c>
      <c r="D432" s="26">
        <v>194297855</v>
      </c>
      <c r="E432" s="26">
        <v>21463722.879999999</v>
      </c>
      <c r="F432" s="27">
        <f t="shared" si="25"/>
        <v>65.655931271548283</v>
      </c>
      <c r="G432" s="27">
        <f t="shared" si="26"/>
        <v>11.046814119486804</v>
      </c>
      <c r="H432" s="28">
        <f t="shared" si="27"/>
        <v>-11227493.990000002</v>
      </c>
      <c r="J432" s="39"/>
    </row>
    <row r="433" spans="1:10" ht="12.75" customHeight="1" x14ac:dyDescent="0.25">
      <c r="A433" s="24" t="s">
        <v>227</v>
      </c>
      <c r="B433" s="25" t="s">
        <v>5</v>
      </c>
      <c r="C433" s="26">
        <v>109348.54</v>
      </c>
      <c r="D433" s="26">
        <v>6095000</v>
      </c>
      <c r="E433" s="26">
        <v>1904.75</v>
      </c>
      <c r="F433" s="27">
        <f t="shared" si="25"/>
        <v>1.7419071164553273</v>
      </c>
      <c r="G433" s="27">
        <f t="shared" si="26"/>
        <v>3.1251025430680882E-2</v>
      </c>
      <c r="H433" s="28">
        <f t="shared" si="27"/>
        <v>-107443.79</v>
      </c>
      <c r="J433" s="39"/>
    </row>
    <row r="434" spans="1:10" ht="12.75" customHeight="1" x14ac:dyDescent="0.25">
      <c r="A434" s="22" t="s">
        <v>388</v>
      </c>
      <c r="B434" s="17" t="s">
        <v>167</v>
      </c>
      <c r="C434" s="18">
        <v>1461890.23</v>
      </c>
      <c r="D434" s="18">
        <v>8678100</v>
      </c>
      <c r="E434" s="18">
        <v>1453289.76</v>
      </c>
      <c r="F434" s="19">
        <f t="shared" si="25"/>
        <v>99.411688386480293</v>
      </c>
      <c r="G434" s="19">
        <f t="shared" si="26"/>
        <v>16.746635323400284</v>
      </c>
      <c r="H434" s="20">
        <f t="shared" si="27"/>
        <v>-8600.4699999999721</v>
      </c>
      <c r="J434" s="39"/>
    </row>
    <row r="435" spans="1:10" ht="12.75" customHeight="1" x14ac:dyDescent="0.25">
      <c r="A435" s="24" t="s">
        <v>226</v>
      </c>
      <c r="B435" s="25" t="s">
        <v>4</v>
      </c>
      <c r="C435" s="26">
        <v>1461890.23</v>
      </c>
      <c r="D435" s="26">
        <v>8673800</v>
      </c>
      <c r="E435" s="26">
        <v>1453289.76</v>
      </c>
      <c r="F435" s="27">
        <f t="shared" si="25"/>
        <v>99.411688386480293</v>
      </c>
      <c r="G435" s="27">
        <f t="shared" si="26"/>
        <v>16.754937397680369</v>
      </c>
      <c r="H435" s="28">
        <f t="shared" si="27"/>
        <v>-8600.4699999999721</v>
      </c>
      <c r="J435" s="39"/>
    </row>
    <row r="436" spans="1:10" ht="12.75" customHeight="1" x14ac:dyDescent="0.25">
      <c r="A436" s="24" t="s">
        <v>227</v>
      </c>
      <c r="B436" s="25" t="s">
        <v>5</v>
      </c>
      <c r="C436" s="26"/>
      <c r="D436" s="26">
        <v>4300</v>
      </c>
      <c r="E436" s="26"/>
      <c r="F436" s="27" t="str">
        <f t="shared" si="25"/>
        <v>x</v>
      </c>
      <c r="G436" s="27">
        <f t="shared" si="26"/>
        <v>0</v>
      </c>
      <c r="H436" s="28">
        <f t="shared" si="27"/>
        <v>0</v>
      </c>
      <c r="J436" s="39"/>
    </row>
    <row r="437" spans="1:10" ht="12.75" customHeight="1" x14ac:dyDescent="0.25">
      <c r="A437" s="22" t="s">
        <v>389</v>
      </c>
      <c r="B437" s="17" t="s">
        <v>168</v>
      </c>
      <c r="C437" s="18">
        <v>79531202.310000002</v>
      </c>
      <c r="D437" s="18">
        <v>538468456</v>
      </c>
      <c r="E437" s="18">
        <v>82894242.010000005</v>
      </c>
      <c r="F437" s="19">
        <f t="shared" si="25"/>
        <v>104.22857897569737</v>
      </c>
      <c r="G437" s="19">
        <f t="shared" si="26"/>
        <v>15.394447174450644</v>
      </c>
      <c r="H437" s="20">
        <f t="shared" si="27"/>
        <v>3363039.700000003</v>
      </c>
      <c r="J437" s="39"/>
    </row>
    <row r="438" spans="1:10" ht="12.75" customHeight="1" x14ac:dyDescent="0.25">
      <c r="A438" s="24" t="s">
        <v>226</v>
      </c>
      <c r="B438" s="25" t="s">
        <v>4</v>
      </c>
      <c r="C438" s="26">
        <v>79037129.840000004</v>
      </c>
      <c r="D438" s="26">
        <v>510610884</v>
      </c>
      <c r="E438" s="26">
        <v>82577157.840000004</v>
      </c>
      <c r="F438" s="27">
        <f t="shared" si="25"/>
        <v>104.47894300712375</v>
      </c>
      <c r="G438" s="27">
        <f t="shared" si="26"/>
        <v>16.172228291161925</v>
      </c>
      <c r="H438" s="28">
        <f t="shared" si="27"/>
        <v>3540028</v>
      </c>
      <c r="J438" s="39"/>
    </row>
    <row r="439" spans="1:10" ht="12.75" customHeight="1" x14ac:dyDescent="0.25">
      <c r="A439" s="24" t="s">
        <v>227</v>
      </c>
      <c r="B439" s="25" t="s">
        <v>5</v>
      </c>
      <c r="C439" s="26">
        <v>494072.47</v>
      </c>
      <c r="D439" s="26">
        <v>27857572</v>
      </c>
      <c r="E439" s="26">
        <v>317084.17</v>
      </c>
      <c r="F439" s="27">
        <f t="shared" si="25"/>
        <v>64.177664058068245</v>
      </c>
      <c r="G439" s="27">
        <f t="shared" si="26"/>
        <v>1.1382333320362592</v>
      </c>
      <c r="H439" s="28">
        <f t="shared" si="27"/>
        <v>-176988.3</v>
      </c>
      <c r="J439" s="39"/>
    </row>
    <row r="440" spans="1:10" ht="12.75" customHeight="1" x14ac:dyDescent="0.25">
      <c r="A440" s="22" t="s">
        <v>390</v>
      </c>
      <c r="B440" s="17" t="s">
        <v>169</v>
      </c>
      <c r="C440" s="18">
        <v>296726429.00999999</v>
      </c>
      <c r="D440" s="18">
        <v>1930902291</v>
      </c>
      <c r="E440" s="18">
        <v>259276854.96000001</v>
      </c>
      <c r="F440" s="19">
        <f t="shared" si="25"/>
        <v>87.379090506043894</v>
      </c>
      <c r="G440" s="19">
        <f t="shared" si="26"/>
        <v>13.427756348340258</v>
      </c>
      <c r="H440" s="20">
        <f t="shared" si="27"/>
        <v>-37449574.049999982</v>
      </c>
      <c r="J440" s="39"/>
    </row>
    <row r="441" spans="1:10" ht="12.75" customHeight="1" x14ac:dyDescent="0.25">
      <c r="A441" s="24" t="s">
        <v>226</v>
      </c>
      <c r="B441" s="25" t="s">
        <v>4</v>
      </c>
      <c r="C441" s="26">
        <v>266120437.16999999</v>
      </c>
      <c r="D441" s="26">
        <v>1825932596</v>
      </c>
      <c r="E441" s="26">
        <v>251122410.16</v>
      </c>
      <c r="F441" s="27">
        <f t="shared" si="25"/>
        <v>94.36419571172614</v>
      </c>
      <c r="G441" s="27">
        <f t="shared" si="26"/>
        <v>13.753104069127422</v>
      </c>
      <c r="H441" s="28">
        <f t="shared" si="27"/>
        <v>-14998027.00999999</v>
      </c>
      <c r="J441" s="39"/>
    </row>
    <row r="442" spans="1:10" ht="12.75" customHeight="1" x14ac:dyDescent="0.25">
      <c r="A442" s="24" t="s">
        <v>227</v>
      </c>
      <c r="B442" s="25" t="s">
        <v>5</v>
      </c>
      <c r="C442" s="26">
        <v>30605991.84</v>
      </c>
      <c r="D442" s="26">
        <v>104969695</v>
      </c>
      <c r="E442" s="26">
        <v>8154444.7999999998</v>
      </c>
      <c r="F442" s="27">
        <f t="shared" si="25"/>
        <v>26.643295347621056</v>
      </c>
      <c r="G442" s="27">
        <f t="shared" si="26"/>
        <v>7.7683800072011255</v>
      </c>
      <c r="H442" s="28">
        <f t="shared" si="27"/>
        <v>-22451547.039999999</v>
      </c>
      <c r="J442" s="39"/>
    </row>
    <row r="443" spans="1:10" ht="12.75" customHeight="1" x14ac:dyDescent="0.25">
      <c r="A443" s="21">
        <v>38655</v>
      </c>
      <c r="B443" s="17" t="s">
        <v>170</v>
      </c>
      <c r="C443" s="18">
        <v>2117347.94</v>
      </c>
      <c r="D443" s="18">
        <v>18090954</v>
      </c>
      <c r="E443" s="18">
        <v>2393639.87</v>
      </c>
      <c r="F443" s="19">
        <f t="shared" si="25"/>
        <v>113.04896208981128</v>
      </c>
      <c r="G443" s="19">
        <f t="shared" si="26"/>
        <v>13.231142315656767</v>
      </c>
      <c r="H443" s="20">
        <f t="shared" si="27"/>
        <v>276291.93000000017</v>
      </c>
      <c r="J443" s="39"/>
    </row>
    <row r="444" spans="1:10" ht="12.75" customHeight="1" x14ac:dyDescent="0.25">
      <c r="A444" s="24" t="s">
        <v>226</v>
      </c>
      <c r="B444" s="25" t="s">
        <v>4</v>
      </c>
      <c r="C444" s="26">
        <v>2116005.34</v>
      </c>
      <c r="D444" s="26">
        <v>16886800</v>
      </c>
      <c r="E444" s="26">
        <v>2391987.37</v>
      </c>
      <c r="F444" s="27">
        <f t="shared" si="25"/>
        <v>113.04259610233309</v>
      </c>
      <c r="G444" s="27">
        <f t="shared" si="26"/>
        <v>14.164835078286</v>
      </c>
      <c r="H444" s="28">
        <f t="shared" si="27"/>
        <v>275982.03000000026</v>
      </c>
      <c r="J444" s="39"/>
    </row>
    <row r="445" spans="1:10" ht="12.75" customHeight="1" x14ac:dyDescent="0.25">
      <c r="A445" s="24" t="s">
        <v>227</v>
      </c>
      <c r="B445" s="25" t="s">
        <v>5</v>
      </c>
      <c r="C445" s="26">
        <v>1342.6</v>
      </c>
      <c r="D445" s="26">
        <v>1204154</v>
      </c>
      <c r="E445" s="26">
        <v>1652.5</v>
      </c>
      <c r="F445" s="27">
        <f t="shared" si="25"/>
        <v>123.08207954714734</v>
      </c>
      <c r="G445" s="27">
        <f t="shared" si="26"/>
        <v>0.13723327747115402</v>
      </c>
      <c r="H445" s="28">
        <f t="shared" si="27"/>
        <v>309.90000000000009</v>
      </c>
      <c r="J445" s="39"/>
    </row>
    <row r="446" spans="1:10" ht="12.75" customHeight="1" x14ac:dyDescent="0.25">
      <c r="A446" s="22" t="s">
        <v>391</v>
      </c>
      <c r="B446" s="17" t="s">
        <v>171</v>
      </c>
      <c r="C446" s="18">
        <v>587893.55000000005</v>
      </c>
      <c r="D446" s="18">
        <v>13148723</v>
      </c>
      <c r="E446" s="18">
        <v>761807.78</v>
      </c>
      <c r="F446" s="19">
        <f t="shared" si="25"/>
        <v>129.58260555843825</v>
      </c>
      <c r="G446" s="19">
        <f t="shared" si="26"/>
        <v>5.7937776923279927</v>
      </c>
      <c r="H446" s="20">
        <f t="shared" si="27"/>
        <v>173914.22999999998</v>
      </c>
      <c r="J446" s="39"/>
    </row>
    <row r="447" spans="1:10" ht="12.75" customHeight="1" x14ac:dyDescent="0.25">
      <c r="A447" s="24" t="s">
        <v>226</v>
      </c>
      <c r="B447" s="25" t="s">
        <v>4</v>
      </c>
      <c r="C447" s="26">
        <v>541480.56000000006</v>
      </c>
      <c r="D447" s="26">
        <v>6432893</v>
      </c>
      <c r="E447" s="26">
        <v>721396.21</v>
      </c>
      <c r="F447" s="27">
        <f t="shared" si="25"/>
        <v>133.22661297388035</v>
      </c>
      <c r="G447" s="27">
        <f t="shared" si="26"/>
        <v>11.214180151916096</v>
      </c>
      <c r="H447" s="28">
        <f t="shared" si="27"/>
        <v>179915.64999999991</v>
      </c>
      <c r="J447" s="39"/>
    </row>
    <row r="448" spans="1:10" ht="12.75" customHeight="1" x14ac:dyDescent="0.25">
      <c r="A448" s="24" t="s">
        <v>227</v>
      </c>
      <c r="B448" s="25" t="s">
        <v>5</v>
      </c>
      <c r="C448" s="26">
        <v>46412.99</v>
      </c>
      <c r="D448" s="26">
        <v>6715830</v>
      </c>
      <c r="E448" s="26">
        <v>40411.57</v>
      </c>
      <c r="F448" s="27">
        <f t="shared" si="25"/>
        <v>87.069525148024297</v>
      </c>
      <c r="G448" s="27">
        <f t="shared" si="26"/>
        <v>0.60173604751758158</v>
      </c>
      <c r="H448" s="28">
        <f t="shared" si="27"/>
        <v>-6001.4199999999983</v>
      </c>
      <c r="J448" s="39"/>
    </row>
    <row r="449" spans="1:10" ht="12.75" customHeight="1" x14ac:dyDescent="0.25">
      <c r="A449" s="22" t="s">
        <v>392</v>
      </c>
      <c r="B449" s="17" t="s">
        <v>172</v>
      </c>
      <c r="C449" s="18">
        <v>651649.04</v>
      </c>
      <c r="D449" s="18">
        <v>7447120</v>
      </c>
      <c r="E449" s="18">
        <v>666764.37</v>
      </c>
      <c r="F449" s="19">
        <f t="shared" si="25"/>
        <v>102.31955072012381</v>
      </c>
      <c r="G449" s="19">
        <f t="shared" si="26"/>
        <v>8.9533184640505326</v>
      </c>
      <c r="H449" s="20">
        <f t="shared" si="27"/>
        <v>15115.329999999958</v>
      </c>
      <c r="J449" s="39"/>
    </row>
    <row r="450" spans="1:10" ht="12.75" customHeight="1" x14ac:dyDescent="0.25">
      <c r="A450" s="24" t="s">
        <v>226</v>
      </c>
      <c r="B450" s="25" t="s">
        <v>4</v>
      </c>
      <c r="C450" s="26">
        <v>638211.54</v>
      </c>
      <c r="D450" s="26">
        <v>6945820</v>
      </c>
      <c r="E450" s="26">
        <v>665734.37</v>
      </c>
      <c r="F450" s="27">
        <f t="shared" si="25"/>
        <v>104.3124933153042</v>
      </c>
      <c r="G450" s="27">
        <f t="shared" si="26"/>
        <v>9.5846763952996188</v>
      </c>
      <c r="H450" s="28">
        <f t="shared" si="27"/>
        <v>27522.829999999958</v>
      </c>
      <c r="J450" s="39"/>
    </row>
    <row r="451" spans="1:10" ht="12.75" customHeight="1" x14ac:dyDescent="0.25">
      <c r="A451" s="24" t="s">
        <v>227</v>
      </c>
      <c r="B451" s="25" t="s">
        <v>5</v>
      </c>
      <c r="C451" s="26">
        <v>13437.5</v>
      </c>
      <c r="D451" s="26">
        <v>501300</v>
      </c>
      <c r="E451" s="26">
        <v>1030</v>
      </c>
      <c r="F451" s="27">
        <f t="shared" si="25"/>
        <v>7.6651162790697667</v>
      </c>
      <c r="G451" s="27">
        <f t="shared" si="26"/>
        <v>0.2054657889487333</v>
      </c>
      <c r="H451" s="28">
        <f t="shared" si="27"/>
        <v>-12407.5</v>
      </c>
      <c r="J451" s="39"/>
    </row>
    <row r="452" spans="1:10" ht="12.75" customHeight="1" x14ac:dyDescent="0.25">
      <c r="A452" s="22" t="s">
        <v>393</v>
      </c>
      <c r="B452" s="17" t="s">
        <v>173</v>
      </c>
      <c r="C452" s="18">
        <v>841502</v>
      </c>
      <c r="D452" s="18">
        <v>7370020</v>
      </c>
      <c r="E452" s="18">
        <v>680590.01</v>
      </c>
      <c r="F452" s="19">
        <f t="shared" si="25"/>
        <v>80.878002666660336</v>
      </c>
      <c r="G452" s="19">
        <f t="shared" si="26"/>
        <v>9.2345748044103004</v>
      </c>
      <c r="H452" s="20">
        <f t="shared" si="27"/>
        <v>-160911.99</v>
      </c>
      <c r="J452" s="39"/>
    </row>
    <row r="453" spans="1:10" ht="12.75" customHeight="1" x14ac:dyDescent="0.25">
      <c r="A453" s="24" t="s">
        <v>226</v>
      </c>
      <c r="B453" s="25" t="s">
        <v>4</v>
      </c>
      <c r="C453" s="26">
        <v>626474.57999999996</v>
      </c>
      <c r="D453" s="26">
        <v>6291013</v>
      </c>
      <c r="E453" s="26">
        <v>680590.01</v>
      </c>
      <c r="F453" s="27">
        <f t="shared" si="25"/>
        <v>108.63808871542722</v>
      </c>
      <c r="G453" s="27">
        <f t="shared" si="26"/>
        <v>10.818448634583969</v>
      </c>
      <c r="H453" s="28">
        <f t="shared" si="27"/>
        <v>54115.430000000051</v>
      </c>
      <c r="J453" s="39"/>
    </row>
    <row r="454" spans="1:10" ht="12.75" customHeight="1" x14ac:dyDescent="0.25">
      <c r="A454" s="24" t="s">
        <v>227</v>
      </c>
      <c r="B454" s="25" t="s">
        <v>5</v>
      </c>
      <c r="C454" s="26">
        <v>215027.42</v>
      </c>
      <c r="D454" s="26">
        <v>1079007</v>
      </c>
      <c r="E454" s="26"/>
      <c r="F454" s="27">
        <f t="shared" si="25"/>
        <v>0</v>
      </c>
      <c r="G454" s="27">
        <f t="shared" si="26"/>
        <v>0</v>
      </c>
      <c r="H454" s="28">
        <f t="shared" si="27"/>
        <v>-215027.42</v>
      </c>
      <c r="J454" s="39"/>
    </row>
    <row r="455" spans="1:10" ht="12.75" customHeight="1" x14ac:dyDescent="0.25">
      <c r="A455" s="22" t="s">
        <v>394</v>
      </c>
      <c r="B455" s="17" t="s">
        <v>174</v>
      </c>
      <c r="C455" s="18">
        <v>25236292.010000002</v>
      </c>
      <c r="D455" s="18">
        <v>162831007</v>
      </c>
      <c r="E455" s="18">
        <v>23835965.059999999</v>
      </c>
      <c r="F455" s="19">
        <f t="shared" si="25"/>
        <v>94.451138267677692</v>
      </c>
      <c r="G455" s="19">
        <f t="shared" si="26"/>
        <v>14.638468126651086</v>
      </c>
      <c r="H455" s="20">
        <f t="shared" si="27"/>
        <v>-1400326.950000003</v>
      </c>
      <c r="J455" s="39"/>
    </row>
    <row r="456" spans="1:10" ht="12.75" customHeight="1" x14ac:dyDescent="0.25">
      <c r="A456" s="24" t="s">
        <v>226</v>
      </c>
      <c r="B456" s="25" t="s">
        <v>4</v>
      </c>
      <c r="C456" s="26">
        <v>24942886.670000002</v>
      </c>
      <c r="D456" s="26">
        <v>159372007</v>
      </c>
      <c r="E456" s="26">
        <v>22955138.149999999</v>
      </c>
      <c r="F456" s="27">
        <f t="shared" si="25"/>
        <v>92.030800018063815</v>
      </c>
      <c r="G456" s="27">
        <f t="shared" si="26"/>
        <v>14.403494429231852</v>
      </c>
      <c r="H456" s="28">
        <f t="shared" si="27"/>
        <v>-1987748.5200000033</v>
      </c>
      <c r="J456" s="39"/>
    </row>
    <row r="457" spans="1:10" ht="12.75" customHeight="1" x14ac:dyDescent="0.25">
      <c r="A457" s="24" t="s">
        <v>227</v>
      </c>
      <c r="B457" s="25" t="s">
        <v>5</v>
      </c>
      <c r="C457" s="26">
        <v>293405.34000000003</v>
      </c>
      <c r="D457" s="26">
        <v>3459000</v>
      </c>
      <c r="E457" s="26">
        <v>880826.91</v>
      </c>
      <c r="F457" s="27">
        <f t="shared" si="25"/>
        <v>300.20820684449706</v>
      </c>
      <c r="G457" s="27">
        <f t="shared" si="26"/>
        <v>25.464784908933218</v>
      </c>
      <c r="H457" s="28">
        <f t="shared" si="27"/>
        <v>587421.57000000007</v>
      </c>
      <c r="J457" s="39"/>
    </row>
    <row r="458" spans="1:10" ht="12.75" customHeight="1" x14ac:dyDescent="0.25">
      <c r="A458" s="16" t="s">
        <v>395</v>
      </c>
      <c r="B458" s="29" t="s">
        <v>175</v>
      </c>
      <c r="C458" s="30">
        <v>758522464.78999996</v>
      </c>
      <c r="D458" s="30">
        <v>5505348636</v>
      </c>
      <c r="E458" s="30">
        <v>838288462.57000005</v>
      </c>
      <c r="F458" s="19">
        <f t="shared" si="25"/>
        <v>110.51597038751959</v>
      </c>
      <c r="G458" s="19">
        <f t="shared" si="26"/>
        <v>15.226800662329573</v>
      </c>
      <c r="H458" s="31">
        <f t="shared" si="27"/>
        <v>79765997.780000091</v>
      </c>
      <c r="J458" s="39"/>
    </row>
    <row r="459" spans="1:10" ht="12.75" customHeight="1" x14ac:dyDescent="0.25">
      <c r="A459" s="22" t="s">
        <v>396</v>
      </c>
      <c r="B459" s="29" t="s">
        <v>176</v>
      </c>
      <c r="C459" s="18">
        <v>289833473.25</v>
      </c>
      <c r="D459" s="18">
        <v>2388563445</v>
      </c>
      <c r="E459" s="18">
        <v>358097871.93000001</v>
      </c>
      <c r="F459" s="19">
        <f t="shared" si="25"/>
        <v>123.5529726482343</v>
      </c>
      <c r="G459" s="19">
        <f t="shared" si="26"/>
        <v>14.992185896489762</v>
      </c>
      <c r="H459" s="20">
        <f t="shared" si="27"/>
        <v>68264398.680000007</v>
      </c>
      <c r="J459" s="39"/>
    </row>
    <row r="460" spans="1:10" ht="12.75" customHeight="1" x14ac:dyDescent="0.25">
      <c r="A460" s="24" t="s">
        <v>226</v>
      </c>
      <c r="B460" s="25" t="s">
        <v>4</v>
      </c>
      <c r="C460" s="26">
        <v>289807171.62</v>
      </c>
      <c r="D460" s="26">
        <v>2379459745</v>
      </c>
      <c r="E460" s="26">
        <v>357968562.68000001</v>
      </c>
      <c r="F460" s="27">
        <f t="shared" si="25"/>
        <v>123.51956671016215</v>
      </c>
      <c r="G460" s="27">
        <f t="shared" si="26"/>
        <v>15.044110892491691</v>
      </c>
      <c r="H460" s="28">
        <f t="shared" si="27"/>
        <v>68161391.060000002</v>
      </c>
      <c r="J460" s="39"/>
    </row>
    <row r="461" spans="1:10" ht="12.75" customHeight="1" x14ac:dyDescent="0.25">
      <c r="A461" s="24" t="s">
        <v>227</v>
      </c>
      <c r="B461" s="25" t="s">
        <v>5</v>
      </c>
      <c r="C461" s="26">
        <v>26301.63</v>
      </c>
      <c r="D461" s="26">
        <v>9103700</v>
      </c>
      <c r="E461" s="26">
        <v>129309.25</v>
      </c>
      <c r="F461" s="27">
        <f t="shared" si="25"/>
        <v>491.63968164710701</v>
      </c>
      <c r="G461" s="27">
        <f t="shared" si="26"/>
        <v>1.420403242637609</v>
      </c>
      <c r="H461" s="28">
        <f t="shared" si="27"/>
        <v>103007.62</v>
      </c>
      <c r="J461" s="39"/>
    </row>
    <row r="462" spans="1:10" ht="12.75" customHeight="1" x14ac:dyDescent="0.25">
      <c r="A462" s="22" t="s">
        <v>397</v>
      </c>
      <c r="B462" s="17" t="s">
        <v>177</v>
      </c>
      <c r="C462" s="18">
        <v>468688991.54000002</v>
      </c>
      <c r="D462" s="18">
        <v>3116785191</v>
      </c>
      <c r="E462" s="18">
        <v>480190590.63999999</v>
      </c>
      <c r="F462" s="19">
        <f t="shared" si="25"/>
        <v>102.45399386535803</v>
      </c>
      <c r="G462" s="19">
        <f t="shared" si="26"/>
        <v>15.406598825821998</v>
      </c>
      <c r="H462" s="20">
        <f t="shared" si="27"/>
        <v>11501599.099999964</v>
      </c>
      <c r="J462" s="39"/>
    </row>
    <row r="463" spans="1:10" ht="12.75" customHeight="1" x14ac:dyDescent="0.25">
      <c r="A463" s="24" t="s">
        <v>226</v>
      </c>
      <c r="B463" s="25" t="s">
        <v>4</v>
      </c>
      <c r="C463" s="26">
        <v>467460766.20999998</v>
      </c>
      <c r="D463" s="26">
        <v>3091226553</v>
      </c>
      <c r="E463" s="26">
        <v>478023383.30000001</v>
      </c>
      <c r="F463" s="27">
        <f t="shared" si="25"/>
        <v>102.25957296387413</v>
      </c>
      <c r="G463" s="27">
        <f t="shared" si="26"/>
        <v>15.463874132294956</v>
      </c>
      <c r="H463" s="28">
        <f t="shared" si="27"/>
        <v>10562617.090000033</v>
      </c>
      <c r="J463" s="39"/>
    </row>
    <row r="464" spans="1:10" ht="12.75" customHeight="1" x14ac:dyDescent="0.25">
      <c r="A464" s="24" t="s">
        <v>227</v>
      </c>
      <c r="B464" s="25" t="s">
        <v>5</v>
      </c>
      <c r="C464" s="26">
        <v>1228225.33</v>
      </c>
      <c r="D464" s="26">
        <v>25558638</v>
      </c>
      <c r="E464" s="26">
        <v>2167207.34</v>
      </c>
      <c r="F464" s="27">
        <f t="shared" si="25"/>
        <v>176.45030492898235</v>
      </c>
      <c r="G464" s="27">
        <f t="shared" si="26"/>
        <v>8.4793537902919542</v>
      </c>
      <c r="H464" s="28">
        <f t="shared" si="27"/>
        <v>938982.00999999978</v>
      </c>
      <c r="J464" s="39"/>
    </row>
    <row r="465" spans="1:10" ht="12.75" customHeight="1" x14ac:dyDescent="0.25">
      <c r="A465" s="16" t="s">
        <v>398</v>
      </c>
      <c r="B465" s="17" t="s">
        <v>178</v>
      </c>
      <c r="C465" s="30">
        <v>10643453.199999999</v>
      </c>
      <c r="D465" s="30">
        <v>72521916</v>
      </c>
      <c r="E465" s="30">
        <v>11759936.789999999</v>
      </c>
      <c r="F465" s="19">
        <f t="shared" si="25"/>
        <v>110.48986235031315</v>
      </c>
      <c r="G465" s="19">
        <f t="shared" si="26"/>
        <v>16.215700630413568</v>
      </c>
      <c r="H465" s="31">
        <f t="shared" si="27"/>
        <v>1116483.5899999999</v>
      </c>
      <c r="J465" s="39"/>
    </row>
    <row r="466" spans="1:10" ht="12.75" customHeight="1" x14ac:dyDescent="0.25">
      <c r="A466" s="22" t="s">
        <v>399</v>
      </c>
      <c r="B466" s="17" t="s">
        <v>179</v>
      </c>
      <c r="C466" s="18">
        <v>10643453.199999999</v>
      </c>
      <c r="D466" s="18">
        <v>72521916</v>
      </c>
      <c r="E466" s="18">
        <v>11759936.789999999</v>
      </c>
      <c r="F466" s="19">
        <f t="shared" si="25"/>
        <v>110.48986235031315</v>
      </c>
      <c r="G466" s="19">
        <f t="shared" si="26"/>
        <v>16.215700630413568</v>
      </c>
      <c r="H466" s="20">
        <f t="shared" si="27"/>
        <v>1116483.5899999999</v>
      </c>
      <c r="J466" s="39"/>
    </row>
    <row r="467" spans="1:10" ht="12.75" customHeight="1" x14ac:dyDescent="0.25">
      <c r="A467" s="24" t="s">
        <v>226</v>
      </c>
      <c r="B467" s="25" t="s">
        <v>4</v>
      </c>
      <c r="C467" s="26">
        <v>10562510.109999999</v>
      </c>
      <c r="D467" s="26">
        <v>70996616</v>
      </c>
      <c r="E467" s="26">
        <v>11530198.630000001</v>
      </c>
      <c r="F467" s="27">
        <f t="shared" si="25"/>
        <v>109.16153934928639</v>
      </c>
      <c r="G467" s="27">
        <f t="shared" si="26"/>
        <v>16.240490434079284</v>
      </c>
      <c r="H467" s="28">
        <f t="shared" si="27"/>
        <v>967688.52000000142</v>
      </c>
      <c r="J467" s="39"/>
    </row>
    <row r="468" spans="1:10" ht="12.75" customHeight="1" x14ac:dyDescent="0.25">
      <c r="A468" s="24" t="s">
        <v>227</v>
      </c>
      <c r="B468" s="25" t="s">
        <v>5</v>
      </c>
      <c r="C468" s="26">
        <v>80943.09</v>
      </c>
      <c r="D468" s="26">
        <v>1525300</v>
      </c>
      <c r="E468" s="26">
        <v>229738.16</v>
      </c>
      <c r="F468" s="27">
        <f t="shared" si="25"/>
        <v>283.82677261270851</v>
      </c>
      <c r="G468" s="27">
        <f t="shared" si="26"/>
        <v>15.061834393234118</v>
      </c>
      <c r="H468" s="28">
        <f t="shared" si="27"/>
        <v>148795.07</v>
      </c>
      <c r="J468" s="39"/>
    </row>
    <row r="469" spans="1:10" ht="12.75" customHeight="1" x14ac:dyDescent="0.25">
      <c r="A469" s="16" t="s">
        <v>400</v>
      </c>
      <c r="B469" s="17" t="s">
        <v>180</v>
      </c>
      <c r="C469" s="30">
        <v>395213871.06999999</v>
      </c>
      <c r="D469" s="30">
        <v>2429679716</v>
      </c>
      <c r="E469" s="30">
        <v>388114107.26999998</v>
      </c>
      <c r="F469" s="19">
        <f t="shared" si="25"/>
        <v>98.203564115607037</v>
      </c>
      <c r="G469" s="19">
        <f t="shared" si="26"/>
        <v>15.973879384767436</v>
      </c>
      <c r="H469" s="31">
        <f t="shared" si="27"/>
        <v>-7099763.8000000119</v>
      </c>
      <c r="J469" s="39"/>
    </row>
    <row r="470" spans="1:10" ht="12.75" customHeight="1" x14ac:dyDescent="0.25">
      <c r="A470" s="22" t="s">
        <v>401</v>
      </c>
      <c r="B470" s="17" t="s">
        <v>181</v>
      </c>
      <c r="C470" s="18">
        <v>56421867.810000002</v>
      </c>
      <c r="D470" s="18">
        <v>326640457</v>
      </c>
      <c r="E470" s="18">
        <v>37727675.009999998</v>
      </c>
      <c r="F470" s="19">
        <f t="shared" si="25"/>
        <v>66.867114603592199</v>
      </c>
      <c r="G470" s="19">
        <f t="shared" si="26"/>
        <v>11.550214984544919</v>
      </c>
      <c r="H470" s="20">
        <f t="shared" si="27"/>
        <v>-18694192.800000004</v>
      </c>
      <c r="J470" s="39"/>
    </row>
    <row r="471" spans="1:10" ht="12.75" customHeight="1" x14ac:dyDescent="0.25">
      <c r="A471" s="24" t="s">
        <v>226</v>
      </c>
      <c r="B471" s="25" t="s">
        <v>4</v>
      </c>
      <c r="C471" s="26">
        <v>35008452.289999999</v>
      </c>
      <c r="D471" s="26">
        <v>247263457</v>
      </c>
      <c r="E471" s="26">
        <v>35776954.299999997</v>
      </c>
      <c r="F471" s="27">
        <f t="shared" si="25"/>
        <v>102.19518990338091</v>
      </c>
      <c r="G471" s="27">
        <f t="shared" si="26"/>
        <v>14.469163674274762</v>
      </c>
      <c r="H471" s="28">
        <f t="shared" si="27"/>
        <v>768502.00999999791</v>
      </c>
      <c r="J471" s="39"/>
    </row>
    <row r="472" spans="1:10" ht="12.75" customHeight="1" x14ac:dyDescent="0.25">
      <c r="A472" s="24" t="s">
        <v>227</v>
      </c>
      <c r="B472" s="25" t="s">
        <v>5</v>
      </c>
      <c r="C472" s="26">
        <v>21413415.52</v>
      </c>
      <c r="D472" s="26">
        <v>79377000</v>
      </c>
      <c r="E472" s="26">
        <v>1950720.71</v>
      </c>
      <c r="F472" s="27">
        <f t="shared" si="25"/>
        <v>9.1098064583767062</v>
      </c>
      <c r="G472" s="27">
        <f t="shared" si="26"/>
        <v>2.4575389722463687</v>
      </c>
      <c r="H472" s="28">
        <f t="shared" si="27"/>
        <v>-19462694.809999999</v>
      </c>
      <c r="J472" s="39"/>
    </row>
    <row r="473" spans="1:10" ht="12.75" customHeight="1" x14ac:dyDescent="0.25">
      <c r="A473" s="22" t="s">
        <v>402</v>
      </c>
      <c r="B473" s="17" t="s">
        <v>182</v>
      </c>
      <c r="C473" s="18">
        <v>677807.68</v>
      </c>
      <c r="D473" s="18">
        <v>9310600</v>
      </c>
      <c r="E473" s="18">
        <v>830922.39</v>
      </c>
      <c r="F473" s="19">
        <f t="shared" si="25"/>
        <v>122.58969830498232</v>
      </c>
      <c r="G473" s="19">
        <f t="shared" si="26"/>
        <v>8.9244773698794919</v>
      </c>
      <c r="H473" s="20">
        <f t="shared" si="27"/>
        <v>153114.70999999996</v>
      </c>
      <c r="J473" s="39"/>
    </row>
    <row r="474" spans="1:10" ht="12.75" customHeight="1" x14ac:dyDescent="0.25">
      <c r="A474" s="24" t="s">
        <v>226</v>
      </c>
      <c r="B474" s="25" t="s">
        <v>4</v>
      </c>
      <c r="C474" s="26">
        <v>677807.68</v>
      </c>
      <c r="D474" s="26">
        <v>9310600</v>
      </c>
      <c r="E474" s="26">
        <v>830922.39</v>
      </c>
      <c r="F474" s="27">
        <f t="shared" si="25"/>
        <v>122.58969830498232</v>
      </c>
      <c r="G474" s="27">
        <f t="shared" si="26"/>
        <v>8.9244773698794919</v>
      </c>
      <c r="H474" s="28">
        <f t="shared" si="27"/>
        <v>153114.70999999996</v>
      </c>
      <c r="J474" s="39"/>
    </row>
    <row r="475" spans="1:10" ht="12.75" customHeight="1" x14ac:dyDescent="0.25">
      <c r="A475" s="24" t="s">
        <v>227</v>
      </c>
      <c r="B475" s="25" t="s">
        <v>5</v>
      </c>
      <c r="C475" s="26"/>
      <c r="D475" s="26"/>
      <c r="E475" s="26"/>
      <c r="F475" s="27" t="str">
        <f t="shared" ref="F475" si="28">IF(C475=0,"x",E475/C475*100)</f>
        <v>x</v>
      </c>
      <c r="G475" s="27" t="str">
        <f t="shared" ref="G475" si="29">IF(D475=0,"x",E475/D475*100)</f>
        <v>x</v>
      </c>
      <c r="H475" s="28">
        <f t="shared" ref="H475" si="30">+E475-C475</f>
        <v>0</v>
      </c>
      <c r="J475" s="39"/>
    </row>
    <row r="476" spans="1:10" ht="12.75" customHeight="1" x14ac:dyDescent="0.25">
      <c r="A476" s="22" t="s">
        <v>403</v>
      </c>
      <c r="B476" s="17" t="s">
        <v>183</v>
      </c>
      <c r="C476" s="18">
        <v>81135648.450000003</v>
      </c>
      <c r="D476" s="18">
        <v>464781659</v>
      </c>
      <c r="E476" s="18">
        <v>85916237.040000007</v>
      </c>
      <c r="F476" s="19">
        <f t="shared" si="25"/>
        <v>105.89209389624345</v>
      </c>
      <c r="G476" s="19">
        <f t="shared" si="26"/>
        <v>18.485289893937061</v>
      </c>
      <c r="H476" s="20">
        <f t="shared" si="27"/>
        <v>4780588.5900000036</v>
      </c>
      <c r="J476" s="39"/>
    </row>
    <row r="477" spans="1:10" ht="12.75" customHeight="1" x14ac:dyDescent="0.25">
      <c r="A477" s="24" t="s">
        <v>226</v>
      </c>
      <c r="B477" s="25" t="s">
        <v>4</v>
      </c>
      <c r="C477" s="26">
        <v>81051535.629999995</v>
      </c>
      <c r="D477" s="26">
        <v>464460659</v>
      </c>
      <c r="E477" s="26">
        <v>85623300.019999996</v>
      </c>
      <c r="F477" s="27">
        <f t="shared" si="25"/>
        <v>105.64056480172084</v>
      </c>
      <c r="G477" s="27">
        <f t="shared" si="26"/>
        <v>18.434995162851887</v>
      </c>
      <c r="H477" s="28">
        <f t="shared" si="27"/>
        <v>4571764.3900000006</v>
      </c>
      <c r="J477" s="39"/>
    </row>
    <row r="478" spans="1:10" ht="12.75" customHeight="1" x14ac:dyDescent="0.25">
      <c r="A478" s="24" t="s">
        <v>227</v>
      </c>
      <c r="B478" s="25" t="s">
        <v>5</v>
      </c>
      <c r="C478" s="26">
        <v>84112.82</v>
      </c>
      <c r="D478" s="26">
        <v>321000</v>
      </c>
      <c r="E478" s="26">
        <v>292937.02</v>
      </c>
      <c r="F478" s="27">
        <f t="shared" si="25"/>
        <v>348.26679214892573</v>
      </c>
      <c r="G478" s="27">
        <f t="shared" si="26"/>
        <v>91.257638629283505</v>
      </c>
      <c r="H478" s="28">
        <f t="shared" si="27"/>
        <v>208824.2</v>
      </c>
      <c r="J478" s="39"/>
    </row>
    <row r="479" spans="1:10" ht="12.75" customHeight="1" x14ac:dyDescent="0.25">
      <c r="A479" s="22" t="s">
        <v>404</v>
      </c>
      <c r="B479" s="17" t="s">
        <v>184</v>
      </c>
      <c r="C479" s="18">
        <v>4319158.05</v>
      </c>
      <c r="D479" s="18">
        <v>30894000</v>
      </c>
      <c r="E479" s="18">
        <v>4301294.01</v>
      </c>
      <c r="F479" s="19">
        <f t="shared" si="25"/>
        <v>99.586399946628489</v>
      </c>
      <c r="G479" s="19">
        <f t="shared" si="26"/>
        <v>13.92274878617207</v>
      </c>
      <c r="H479" s="20">
        <f t="shared" si="27"/>
        <v>-17864.040000000037</v>
      </c>
      <c r="J479" s="39"/>
    </row>
    <row r="480" spans="1:10" ht="12.75" customHeight="1" x14ac:dyDescent="0.25">
      <c r="A480" s="24" t="s">
        <v>226</v>
      </c>
      <c r="B480" s="25" t="s">
        <v>4</v>
      </c>
      <c r="C480" s="26">
        <v>4319158.05</v>
      </c>
      <c r="D480" s="26">
        <v>30888000</v>
      </c>
      <c r="E480" s="26">
        <v>4301294.01</v>
      </c>
      <c r="F480" s="27">
        <f t="shared" si="25"/>
        <v>99.586399946628489</v>
      </c>
      <c r="G480" s="27">
        <f t="shared" si="26"/>
        <v>13.925453282828283</v>
      </c>
      <c r="H480" s="28">
        <f t="shared" si="27"/>
        <v>-17864.040000000037</v>
      </c>
      <c r="J480" s="39"/>
    </row>
    <row r="481" spans="1:10" ht="12.75" customHeight="1" x14ac:dyDescent="0.25">
      <c r="A481" s="24" t="s">
        <v>227</v>
      </c>
      <c r="B481" s="25" t="s">
        <v>5</v>
      </c>
      <c r="C481" s="26"/>
      <c r="D481" s="26">
        <v>6000</v>
      </c>
      <c r="E481" s="26"/>
      <c r="F481" s="27" t="str">
        <f t="shared" si="25"/>
        <v>x</v>
      </c>
      <c r="G481" s="27">
        <f t="shared" si="26"/>
        <v>0</v>
      </c>
      <c r="H481" s="28">
        <f t="shared" si="27"/>
        <v>0</v>
      </c>
      <c r="J481" s="39"/>
    </row>
    <row r="482" spans="1:10" ht="12.75" customHeight="1" x14ac:dyDescent="0.25">
      <c r="A482" s="22" t="s">
        <v>405</v>
      </c>
      <c r="B482" s="17" t="s">
        <v>185</v>
      </c>
      <c r="C482" s="18">
        <v>3700802.62</v>
      </c>
      <c r="D482" s="18">
        <v>23116000</v>
      </c>
      <c r="E482" s="18">
        <v>3461479.01</v>
      </c>
      <c r="F482" s="19">
        <f t="shared" si="25"/>
        <v>93.533197131167185</v>
      </c>
      <c r="G482" s="19">
        <f t="shared" si="26"/>
        <v>14.974385750129779</v>
      </c>
      <c r="H482" s="20">
        <f t="shared" si="27"/>
        <v>-239323.61000000034</v>
      </c>
      <c r="J482" s="39"/>
    </row>
    <row r="483" spans="1:10" ht="12.75" customHeight="1" x14ac:dyDescent="0.25">
      <c r="A483" s="24" t="s">
        <v>226</v>
      </c>
      <c r="B483" s="25" t="s">
        <v>4</v>
      </c>
      <c r="C483" s="26">
        <v>3700802.62</v>
      </c>
      <c r="D483" s="26">
        <v>23116000</v>
      </c>
      <c r="E483" s="26">
        <v>3461479.01</v>
      </c>
      <c r="F483" s="27">
        <f t="shared" si="25"/>
        <v>93.533197131167185</v>
      </c>
      <c r="G483" s="27">
        <f t="shared" si="26"/>
        <v>14.974385750129779</v>
      </c>
      <c r="H483" s="28">
        <f t="shared" si="27"/>
        <v>-239323.61000000034</v>
      </c>
      <c r="J483" s="39"/>
    </row>
    <row r="484" spans="1:10" ht="12.75" customHeight="1" x14ac:dyDescent="0.25">
      <c r="A484" s="22" t="s">
        <v>406</v>
      </c>
      <c r="B484" s="17" t="s">
        <v>186</v>
      </c>
      <c r="C484" s="18">
        <v>2723288.76</v>
      </c>
      <c r="D484" s="18">
        <v>17396250</v>
      </c>
      <c r="E484" s="18">
        <v>2692528.77</v>
      </c>
      <c r="F484" s="19">
        <f t="shared" si="25"/>
        <v>98.870483716166774</v>
      </c>
      <c r="G484" s="19">
        <f t="shared" si="26"/>
        <v>15.477638973916793</v>
      </c>
      <c r="H484" s="20">
        <f t="shared" si="27"/>
        <v>-30759.989999999758</v>
      </c>
      <c r="J484" s="39"/>
    </row>
    <row r="485" spans="1:10" ht="12.75" customHeight="1" x14ac:dyDescent="0.25">
      <c r="A485" s="24" t="s">
        <v>226</v>
      </c>
      <c r="B485" s="25" t="s">
        <v>4</v>
      </c>
      <c r="C485" s="26">
        <v>2723288.76</v>
      </c>
      <c r="D485" s="26">
        <v>17396250</v>
      </c>
      <c r="E485" s="26">
        <v>2692528.77</v>
      </c>
      <c r="F485" s="27">
        <f t="shared" si="25"/>
        <v>98.870483716166774</v>
      </c>
      <c r="G485" s="27">
        <f t="shared" si="26"/>
        <v>15.477638973916793</v>
      </c>
      <c r="H485" s="28">
        <f t="shared" si="27"/>
        <v>-30759.989999999758</v>
      </c>
      <c r="J485" s="39"/>
    </row>
    <row r="486" spans="1:10" ht="12.75" customHeight="1" x14ac:dyDescent="0.25">
      <c r="A486" s="22" t="s">
        <v>407</v>
      </c>
      <c r="B486" s="17" t="s">
        <v>187</v>
      </c>
      <c r="C486" s="18">
        <v>3447241.17</v>
      </c>
      <c r="D486" s="18">
        <v>23826000</v>
      </c>
      <c r="E486" s="18">
        <v>3521879.75</v>
      </c>
      <c r="F486" s="19">
        <f t="shared" si="25"/>
        <v>102.16516850197632</v>
      </c>
      <c r="G486" s="19">
        <f t="shared" si="26"/>
        <v>14.781666037102326</v>
      </c>
      <c r="H486" s="20">
        <f t="shared" si="27"/>
        <v>74638.580000000075</v>
      </c>
      <c r="J486" s="39"/>
    </row>
    <row r="487" spans="1:10" ht="12.75" customHeight="1" x14ac:dyDescent="0.25">
      <c r="A487" s="24" t="s">
        <v>226</v>
      </c>
      <c r="B487" s="25" t="s">
        <v>4</v>
      </c>
      <c r="C487" s="26">
        <v>3447241.17</v>
      </c>
      <c r="D487" s="26">
        <v>23818000</v>
      </c>
      <c r="E487" s="26">
        <v>3521879.75</v>
      </c>
      <c r="F487" s="27">
        <f t="shared" si="25"/>
        <v>102.16516850197632</v>
      </c>
      <c r="G487" s="27">
        <f t="shared" si="26"/>
        <v>14.786630909396257</v>
      </c>
      <c r="H487" s="28">
        <f t="shared" si="27"/>
        <v>74638.580000000075</v>
      </c>
      <c r="J487" s="39"/>
    </row>
    <row r="488" spans="1:10" ht="12.75" customHeight="1" x14ac:dyDescent="0.25">
      <c r="A488" s="24" t="s">
        <v>227</v>
      </c>
      <c r="B488" s="25" t="s">
        <v>5</v>
      </c>
      <c r="C488" s="26"/>
      <c r="D488" s="26">
        <v>8000</v>
      </c>
      <c r="E488" s="26"/>
      <c r="F488" s="27" t="str">
        <f t="shared" ref="F488:F551" si="31">IF(C488=0,"x",E488/C488*100)</f>
        <v>x</v>
      </c>
      <c r="G488" s="27">
        <f t="shared" ref="G488:G551" si="32">IF(D488=0,"x",E488/D488*100)</f>
        <v>0</v>
      </c>
      <c r="H488" s="28">
        <f t="shared" si="27"/>
        <v>0</v>
      </c>
      <c r="J488" s="39"/>
    </row>
    <row r="489" spans="1:10" ht="12.75" customHeight="1" x14ac:dyDescent="0.25">
      <c r="A489" s="22" t="s">
        <v>408</v>
      </c>
      <c r="B489" s="17" t="s">
        <v>188</v>
      </c>
      <c r="C489" s="18">
        <v>8684362.7899999991</v>
      </c>
      <c r="D489" s="18">
        <v>61903000</v>
      </c>
      <c r="E489" s="18">
        <v>8838351.9700000007</v>
      </c>
      <c r="F489" s="19">
        <f t="shared" si="31"/>
        <v>101.77317764957169</v>
      </c>
      <c r="G489" s="19">
        <f t="shared" si="32"/>
        <v>14.277744164256983</v>
      </c>
      <c r="H489" s="20">
        <f t="shared" ref="H489:H552" si="33">+E489-C489</f>
        <v>153989.18000000156</v>
      </c>
      <c r="J489" s="39"/>
    </row>
    <row r="490" spans="1:10" ht="12.75" customHeight="1" x14ac:dyDescent="0.25">
      <c r="A490" s="24" t="s">
        <v>226</v>
      </c>
      <c r="B490" s="25" t="s">
        <v>4</v>
      </c>
      <c r="C490" s="26">
        <v>8684362.7899999991</v>
      </c>
      <c r="D490" s="26">
        <v>61903000</v>
      </c>
      <c r="E490" s="26">
        <v>8838351.9700000007</v>
      </c>
      <c r="F490" s="27">
        <f t="shared" si="31"/>
        <v>101.77317764957169</v>
      </c>
      <c r="G490" s="27">
        <f t="shared" si="32"/>
        <v>14.277744164256983</v>
      </c>
      <c r="H490" s="28">
        <f t="shared" si="33"/>
        <v>153989.18000000156</v>
      </c>
      <c r="J490" s="39"/>
    </row>
    <row r="491" spans="1:10" ht="12.75" customHeight="1" x14ac:dyDescent="0.25">
      <c r="A491" s="22" t="s">
        <v>409</v>
      </c>
      <c r="B491" s="17" t="s">
        <v>189</v>
      </c>
      <c r="C491" s="18">
        <v>105900.92</v>
      </c>
      <c r="D491" s="18">
        <v>1105400</v>
      </c>
      <c r="E491" s="18">
        <v>167062.26999999999</v>
      </c>
      <c r="F491" s="19">
        <f t="shared" si="31"/>
        <v>157.75336984796732</v>
      </c>
      <c r="G491" s="19">
        <f t="shared" si="32"/>
        <v>15.113286593088473</v>
      </c>
      <c r="H491" s="20">
        <f t="shared" si="33"/>
        <v>61161.349999999991</v>
      </c>
      <c r="J491" s="39"/>
    </row>
    <row r="492" spans="1:10" ht="12.75" customHeight="1" x14ac:dyDescent="0.25">
      <c r="A492" s="24" t="s">
        <v>226</v>
      </c>
      <c r="B492" s="25" t="s">
        <v>4</v>
      </c>
      <c r="C492" s="26">
        <v>105900.92</v>
      </c>
      <c r="D492" s="26">
        <v>1105400</v>
      </c>
      <c r="E492" s="26">
        <v>167062.26999999999</v>
      </c>
      <c r="F492" s="27">
        <f t="shared" si="31"/>
        <v>157.75336984796732</v>
      </c>
      <c r="G492" s="27">
        <f t="shared" si="32"/>
        <v>15.113286593088473</v>
      </c>
      <c r="H492" s="28">
        <f t="shared" si="33"/>
        <v>61161.349999999991</v>
      </c>
      <c r="J492" s="39"/>
    </row>
    <row r="493" spans="1:10" ht="12.75" customHeight="1" x14ac:dyDescent="0.25">
      <c r="A493" s="22" t="s">
        <v>410</v>
      </c>
      <c r="B493" s="17" t="s">
        <v>190</v>
      </c>
      <c r="C493" s="18">
        <v>219493.11</v>
      </c>
      <c r="D493" s="18">
        <v>1987000</v>
      </c>
      <c r="E493" s="18">
        <v>230994.19</v>
      </c>
      <c r="F493" s="19">
        <f t="shared" si="31"/>
        <v>105.23983645773664</v>
      </c>
      <c r="G493" s="19">
        <f t="shared" si="32"/>
        <v>11.625273779567188</v>
      </c>
      <c r="H493" s="20">
        <f t="shared" si="33"/>
        <v>11501.080000000016</v>
      </c>
      <c r="J493" s="39"/>
    </row>
    <row r="494" spans="1:10" ht="12.75" customHeight="1" x14ac:dyDescent="0.25">
      <c r="A494" s="24" t="s">
        <v>226</v>
      </c>
      <c r="B494" s="25" t="s">
        <v>4</v>
      </c>
      <c r="C494" s="26">
        <v>219493.11</v>
      </c>
      <c r="D494" s="26">
        <v>1987000</v>
      </c>
      <c r="E494" s="26">
        <v>230994.19</v>
      </c>
      <c r="F494" s="27">
        <f t="shared" si="31"/>
        <v>105.23983645773664</v>
      </c>
      <c r="G494" s="27">
        <f t="shared" si="32"/>
        <v>11.625273779567188</v>
      </c>
      <c r="H494" s="28">
        <f t="shared" si="33"/>
        <v>11501.080000000016</v>
      </c>
      <c r="J494" s="39"/>
    </row>
    <row r="495" spans="1:10" ht="12.75" customHeight="1" x14ac:dyDescent="0.25">
      <c r="A495" s="22" t="s">
        <v>411</v>
      </c>
      <c r="B495" s="17" t="s">
        <v>191</v>
      </c>
      <c r="C495" s="18">
        <v>3088676.65</v>
      </c>
      <c r="D495" s="18">
        <v>19392800</v>
      </c>
      <c r="E495" s="18">
        <v>3135137.47</v>
      </c>
      <c r="F495" s="19">
        <f t="shared" si="31"/>
        <v>101.50423062252246</v>
      </c>
      <c r="G495" s="19">
        <f t="shared" si="32"/>
        <v>16.166502361701252</v>
      </c>
      <c r="H495" s="20">
        <f t="shared" si="33"/>
        <v>46460.820000000298</v>
      </c>
      <c r="J495" s="39"/>
    </row>
    <row r="496" spans="1:10" ht="12.75" customHeight="1" x14ac:dyDescent="0.25">
      <c r="A496" s="24" t="s">
        <v>226</v>
      </c>
      <c r="B496" s="25" t="s">
        <v>4</v>
      </c>
      <c r="C496" s="26">
        <v>3088676.65</v>
      </c>
      <c r="D496" s="26">
        <v>19392800</v>
      </c>
      <c r="E496" s="26">
        <v>3135137.47</v>
      </c>
      <c r="F496" s="27">
        <f t="shared" si="31"/>
        <v>101.50423062252246</v>
      </c>
      <c r="G496" s="27">
        <f t="shared" si="32"/>
        <v>16.166502361701252</v>
      </c>
      <c r="H496" s="28">
        <f t="shared" si="33"/>
        <v>46460.820000000298</v>
      </c>
      <c r="J496" s="39"/>
    </row>
    <row r="497" spans="1:10" ht="12.75" customHeight="1" x14ac:dyDescent="0.25">
      <c r="A497" s="22" t="s">
        <v>412</v>
      </c>
      <c r="B497" s="17" t="s">
        <v>192</v>
      </c>
      <c r="C497" s="18">
        <v>41760976.619999997</v>
      </c>
      <c r="D497" s="18">
        <v>254713100</v>
      </c>
      <c r="E497" s="18">
        <v>42586011.340000004</v>
      </c>
      <c r="F497" s="19">
        <f t="shared" si="31"/>
        <v>101.97561165177559</v>
      </c>
      <c r="G497" s="19">
        <f t="shared" si="32"/>
        <v>16.719207351329793</v>
      </c>
      <c r="H497" s="20">
        <f t="shared" si="33"/>
        <v>825034.72000000626</v>
      </c>
      <c r="J497" s="39"/>
    </row>
    <row r="498" spans="1:10" ht="12.75" customHeight="1" x14ac:dyDescent="0.25">
      <c r="A498" s="24" t="s">
        <v>226</v>
      </c>
      <c r="B498" s="25" t="s">
        <v>4</v>
      </c>
      <c r="C498" s="26">
        <v>41747569.479999997</v>
      </c>
      <c r="D498" s="26">
        <v>254524400</v>
      </c>
      <c r="E498" s="26">
        <v>42578743.710000001</v>
      </c>
      <c r="F498" s="27">
        <f t="shared" si="31"/>
        <v>101.99095238442131</v>
      </c>
      <c r="G498" s="27">
        <f t="shared" si="32"/>
        <v>16.728747306741514</v>
      </c>
      <c r="H498" s="28">
        <f t="shared" si="33"/>
        <v>831174.23000000417</v>
      </c>
      <c r="J498" s="39"/>
    </row>
    <row r="499" spans="1:10" ht="12.75" customHeight="1" x14ac:dyDescent="0.25">
      <c r="A499" s="24" t="s">
        <v>227</v>
      </c>
      <c r="B499" s="25" t="s">
        <v>5</v>
      </c>
      <c r="C499" s="26">
        <v>13407.14</v>
      </c>
      <c r="D499" s="26">
        <v>188700</v>
      </c>
      <c r="E499" s="26">
        <v>7267.63</v>
      </c>
      <c r="F499" s="27">
        <f t="shared" si="31"/>
        <v>54.207161258851634</v>
      </c>
      <c r="G499" s="27">
        <f t="shared" si="32"/>
        <v>3.8514202437731848</v>
      </c>
      <c r="H499" s="28">
        <f t="shared" si="33"/>
        <v>-6139.5099999999993</v>
      </c>
      <c r="J499" s="39"/>
    </row>
    <row r="500" spans="1:10" ht="12.75" customHeight="1" x14ac:dyDescent="0.25">
      <c r="A500" s="22" t="s">
        <v>413</v>
      </c>
      <c r="B500" s="17" t="s">
        <v>193</v>
      </c>
      <c r="C500" s="18">
        <v>13360429.41</v>
      </c>
      <c r="D500" s="18">
        <v>84576300</v>
      </c>
      <c r="E500" s="18">
        <v>13369963.99</v>
      </c>
      <c r="F500" s="19">
        <f t="shared" si="31"/>
        <v>100.07136432301242</v>
      </c>
      <c r="G500" s="19">
        <f t="shared" si="32"/>
        <v>15.808168470363448</v>
      </c>
      <c r="H500" s="20">
        <f t="shared" si="33"/>
        <v>9534.5800000000745</v>
      </c>
      <c r="J500" s="39"/>
    </row>
    <row r="501" spans="1:10" ht="12.75" customHeight="1" x14ac:dyDescent="0.25">
      <c r="A501" s="24" t="s">
        <v>226</v>
      </c>
      <c r="B501" s="25" t="s">
        <v>4</v>
      </c>
      <c r="C501" s="26">
        <v>13360429.41</v>
      </c>
      <c r="D501" s="26">
        <v>84509300</v>
      </c>
      <c r="E501" s="26">
        <v>13369963.99</v>
      </c>
      <c r="F501" s="27">
        <f t="shared" si="31"/>
        <v>100.07136432301242</v>
      </c>
      <c r="G501" s="27">
        <f t="shared" si="32"/>
        <v>15.820701378428174</v>
      </c>
      <c r="H501" s="28">
        <f t="shared" si="33"/>
        <v>9534.5800000000745</v>
      </c>
      <c r="J501" s="39"/>
    </row>
    <row r="502" spans="1:10" ht="12.75" customHeight="1" x14ac:dyDescent="0.25">
      <c r="A502" s="24" t="s">
        <v>227</v>
      </c>
      <c r="B502" s="25" t="s">
        <v>5</v>
      </c>
      <c r="C502" s="26"/>
      <c r="D502" s="26">
        <v>67000</v>
      </c>
      <c r="E502" s="26"/>
      <c r="F502" s="27" t="str">
        <f t="shared" si="31"/>
        <v>x</v>
      </c>
      <c r="G502" s="27">
        <f t="shared" si="32"/>
        <v>0</v>
      </c>
      <c r="H502" s="28">
        <f t="shared" si="33"/>
        <v>0</v>
      </c>
      <c r="J502" s="39"/>
    </row>
    <row r="503" spans="1:10" ht="12.75" customHeight="1" x14ac:dyDescent="0.25">
      <c r="A503" s="22" t="s">
        <v>414</v>
      </c>
      <c r="B503" s="17" t="s">
        <v>194</v>
      </c>
      <c r="C503" s="18">
        <v>14823820.960000001</v>
      </c>
      <c r="D503" s="18">
        <v>98212000</v>
      </c>
      <c r="E503" s="18">
        <v>15766763.789999999</v>
      </c>
      <c r="F503" s="19">
        <f t="shared" si="31"/>
        <v>106.36099715818477</v>
      </c>
      <c r="G503" s="19">
        <f t="shared" si="32"/>
        <v>16.053805838390421</v>
      </c>
      <c r="H503" s="20">
        <f t="shared" si="33"/>
        <v>942942.82999999821</v>
      </c>
      <c r="J503" s="39"/>
    </row>
    <row r="504" spans="1:10" ht="12.75" customHeight="1" x14ac:dyDescent="0.25">
      <c r="A504" s="24" t="s">
        <v>226</v>
      </c>
      <c r="B504" s="25" t="s">
        <v>4</v>
      </c>
      <c r="C504" s="26">
        <v>14823820.960000001</v>
      </c>
      <c r="D504" s="26">
        <v>98204000</v>
      </c>
      <c r="E504" s="26">
        <v>15766763.789999999</v>
      </c>
      <c r="F504" s="27">
        <f t="shared" si="31"/>
        <v>106.36099715818477</v>
      </c>
      <c r="G504" s="27">
        <f t="shared" si="32"/>
        <v>16.055113630809334</v>
      </c>
      <c r="H504" s="28">
        <f t="shared" si="33"/>
        <v>942942.82999999821</v>
      </c>
      <c r="J504" s="39"/>
    </row>
    <row r="505" spans="1:10" ht="12.75" customHeight="1" x14ac:dyDescent="0.25">
      <c r="A505" s="24" t="s">
        <v>227</v>
      </c>
      <c r="B505" s="25" t="s">
        <v>5</v>
      </c>
      <c r="C505" s="26"/>
      <c r="D505" s="26">
        <v>8000</v>
      </c>
      <c r="E505" s="26"/>
      <c r="F505" s="27" t="str">
        <f t="shared" si="31"/>
        <v>x</v>
      </c>
      <c r="G505" s="27">
        <f t="shared" si="32"/>
        <v>0</v>
      </c>
      <c r="H505" s="28">
        <f t="shared" si="33"/>
        <v>0</v>
      </c>
      <c r="J505" s="39"/>
    </row>
    <row r="506" spans="1:10" ht="12.75" customHeight="1" x14ac:dyDescent="0.25">
      <c r="A506" s="22" t="s">
        <v>415</v>
      </c>
      <c r="B506" s="17" t="s">
        <v>195</v>
      </c>
      <c r="C506" s="18">
        <v>101350209.93000001</v>
      </c>
      <c r="D506" s="18">
        <v>632973000</v>
      </c>
      <c r="E506" s="18">
        <v>104144404.09</v>
      </c>
      <c r="F506" s="19">
        <f t="shared" si="31"/>
        <v>102.75696928692093</v>
      </c>
      <c r="G506" s="19">
        <f t="shared" si="32"/>
        <v>16.453214290340977</v>
      </c>
      <c r="H506" s="20">
        <f t="shared" si="33"/>
        <v>2794194.1599999964</v>
      </c>
      <c r="J506" s="39"/>
    </row>
    <row r="507" spans="1:10" ht="12.75" customHeight="1" x14ac:dyDescent="0.25">
      <c r="A507" s="24" t="s">
        <v>226</v>
      </c>
      <c r="B507" s="25" t="s">
        <v>4</v>
      </c>
      <c r="C507" s="26">
        <v>101342548.03</v>
      </c>
      <c r="D507" s="26">
        <v>632528500</v>
      </c>
      <c r="E507" s="26">
        <v>104126095.79000001</v>
      </c>
      <c r="F507" s="27">
        <f t="shared" si="31"/>
        <v>102.74667236428276</v>
      </c>
      <c r="G507" s="27">
        <f t="shared" si="32"/>
        <v>16.461882079621709</v>
      </c>
      <c r="H507" s="28">
        <f t="shared" si="33"/>
        <v>2783547.7600000054</v>
      </c>
      <c r="J507" s="39"/>
    </row>
    <row r="508" spans="1:10" ht="12.75" customHeight="1" x14ac:dyDescent="0.25">
      <c r="A508" s="24" t="s">
        <v>227</v>
      </c>
      <c r="B508" s="25" t="s">
        <v>5</v>
      </c>
      <c r="C508" s="26">
        <v>7661.9</v>
      </c>
      <c r="D508" s="26">
        <v>444500</v>
      </c>
      <c r="E508" s="26">
        <v>18308.3</v>
      </c>
      <c r="F508" s="27">
        <f t="shared" si="31"/>
        <v>238.95247915008028</v>
      </c>
      <c r="G508" s="27">
        <f t="shared" si="32"/>
        <v>4.1188526434195722</v>
      </c>
      <c r="H508" s="28">
        <f t="shared" si="33"/>
        <v>10646.4</v>
      </c>
      <c r="J508" s="39"/>
    </row>
    <row r="509" spans="1:10" ht="12.75" customHeight="1" x14ac:dyDescent="0.25">
      <c r="A509" s="22" t="s">
        <v>416</v>
      </c>
      <c r="B509" s="17" t="s">
        <v>196</v>
      </c>
      <c r="C509" s="18">
        <v>27033360.07</v>
      </c>
      <c r="D509" s="18">
        <v>176717000</v>
      </c>
      <c r="E509" s="18">
        <v>27958286.140000001</v>
      </c>
      <c r="F509" s="19">
        <f t="shared" si="31"/>
        <v>103.42142474189299</v>
      </c>
      <c r="G509" s="19">
        <f t="shared" si="32"/>
        <v>15.820937510256512</v>
      </c>
      <c r="H509" s="20">
        <f t="shared" si="33"/>
        <v>924926.0700000003</v>
      </c>
      <c r="J509" s="39"/>
    </row>
    <row r="510" spans="1:10" ht="12.75" customHeight="1" x14ac:dyDescent="0.25">
      <c r="A510" s="24" t="s">
        <v>226</v>
      </c>
      <c r="B510" s="25" t="s">
        <v>4</v>
      </c>
      <c r="C510" s="26">
        <v>27033060.07</v>
      </c>
      <c r="D510" s="26">
        <v>176692500</v>
      </c>
      <c r="E510" s="26">
        <v>27956187.140000001</v>
      </c>
      <c r="F510" s="27">
        <f t="shared" si="31"/>
        <v>103.41480789673693</v>
      </c>
      <c r="G510" s="27">
        <f t="shared" si="32"/>
        <v>15.821943285651626</v>
      </c>
      <c r="H510" s="28">
        <f t="shared" si="33"/>
        <v>923127.0700000003</v>
      </c>
      <c r="J510" s="39"/>
    </row>
    <row r="511" spans="1:10" ht="12.75" customHeight="1" x14ac:dyDescent="0.25">
      <c r="A511" s="24" t="s">
        <v>227</v>
      </c>
      <c r="B511" s="25" t="s">
        <v>5</v>
      </c>
      <c r="C511" s="26">
        <v>300</v>
      </c>
      <c r="D511" s="26">
        <v>24500</v>
      </c>
      <c r="E511" s="26">
        <v>2099</v>
      </c>
      <c r="F511" s="27">
        <f t="shared" si="31"/>
        <v>699.66666666666674</v>
      </c>
      <c r="G511" s="27">
        <f t="shared" si="32"/>
        <v>8.5673469387755112</v>
      </c>
      <c r="H511" s="28">
        <f t="shared" si="33"/>
        <v>1799</v>
      </c>
      <c r="J511" s="39"/>
    </row>
    <row r="512" spans="1:10" ht="12.75" customHeight="1" x14ac:dyDescent="0.25">
      <c r="A512" s="22" t="s">
        <v>417</v>
      </c>
      <c r="B512" s="17" t="s">
        <v>197</v>
      </c>
      <c r="C512" s="18">
        <v>28812410.969999999</v>
      </c>
      <c r="D512" s="18">
        <v>176759350</v>
      </c>
      <c r="E512" s="18">
        <v>29363635.34</v>
      </c>
      <c r="F512" s="19">
        <f t="shared" si="31"/>
        <v>101.91314906126372</v>
      </c>
      <c r="G512" s="19">
        <f t="shared" si="32"/>
        <v>16.612210522385379</v>
      </c>
      <c r="H512" s="20">
        <f t="shared" si="33"/>
        <v>551224.37000000104</v>
      </c>
      <c r="J512" s="39"/>
    </row>
    <row r="513" spans="1:10" ht="12.75" customHeight="1" x14ac:dyDescent="0.25">
      <c r="A513" s="24" t="s">
        <v>226</v>
      </c>
      <c r="B513" s="25" t="s">
        <v>4</v>
      </c>
      <c r="C513" s="26">
        <v>28811414.969999999</v>
      </c>
      <c r="D513" s="26">
        <v>176742850</v>
      </c>
      <c r="E513" s="26">
        <v>29362147.34</v>
      </c>
      <c r="F513" s="27">
        <f t="shared" si="31"/>
        <v>101.91150754162352</v>
      </c>
      <c r="G513" s="27">
        <f t="shared" si="32"/>
        <v>16.612919470292574</v>
      </c>
      <c r="H513" s="28">
        <f t="shared" si="33"/>
        <v>550732.37000000104</v>
      </c>
      <c r="J513" s="39"/>
    </row>
    <row r="514" spans="1:10" ht="12.75" customHeight="1" x14ac:dyDescent="0.25">
      <c r="A514" s="24" t="s">
        <v>227</v>
      </c>
      <c r="B514" s="25" t="s">
        <v>5</v>
      </c>
      <c r="C514" s="26">
        <v>996</v>
      </c>
      <c r="D514" s="26">
        <v>16500</v>
      </c>
      <c r="E514" s="26">
        <v>1488</v>
      </c>
      <c r="F514" s="27">
        <f t="shared" si="31"/>
        <v>149.39759036144576</v>
      </c>
      <c r="G514" s="27">
        <f t="shared" si="32"/>
        <v>9.0181818181818176</v>
      </c>
      <c r="H514" s="28">
        <f t="shared" si="33"/>
        <v>492</v>
      </c>
      <c r="J514" s="39"/>
    </row>
    <row r="515" spans="1:10" ht="12.75" customHeight="1" x14ac:dyDescent="0.25">
      <c r="A515" s="22" t="s">
        <v>418</v>
      </c>
      <c r="B515" s="17" t="s">
        <v>198</v>
      </c>
      <c r="C515" s="18">
        <v>3548415.1</v>
      </c>
      <c r="D515" s="18">
        <v>25375800</v>
      </c>
      <c r="E515" s="18">
        <v>4101480.7</v>
      </c>
      <c r="F515" s="19">
        <f t="shared" si="31"/>
        <v>115.58627117779992</v>
      </c>
      <c r="G515" s="19">
        <f t="shared" si="32"/>
        <v>16.162961167726735</v>
      </c>
      <c r="H515" s="20">
        <f t="shared" si="33"/>
        <v>553065.60000000009</v>
      </c>
      <c r="J515" s="39"/>
    </row>
    <row r="516" spans="1:10" ht="12.75" customHeight="1" x14ac:dyDescent="0.25">
      <c r="A516" s="24" t="s">
        <v>226</v>
      </c>
      <c r="B516" s="25" t="s">
        <v>4</v>
      </c>
      <c r="C516" s="26">
        <v>3548415.1</v>
      </c>
      <c r="D516" s="26">
        <v>25375800</v>
      </c>
      <c r="E516" s="26">
        <v>4101480.7</v>
      </c>
      <c r="F516" s="27">
        <f t="shared" si="31"/>
        <v>115.58627117779992</v>
      </c>
      <c r="G516" s="27">
        <f t="shared" si="32"/>
        <v>16.162961167726735</v>
      </c>
      <c r="H516" s="28">
        <f t="shared" si="33"/>
        <v>553065.60000000009</v>
      </c>
      <c r="J516" s="39"/>
    </row>
    <row r="517" spans="1:10" ht="12.75" customHeight="1" x14ac:dyDescent="0.25">
      <c r="A517" s="16" t="s">
        <v>419</v>
      </c>
      <c r="B517" s="17" t="s">
        <v>199</v>
      </c>
      <c r="C517" s="30">
        <v>1722696.89</v>
      </c>
      <c r="D517" s="30">
        <v>12088936</v>
      </c>
      <c r="E517" s="30">
        <v>1814387.36</v>
      </c>
      <c r="F517" s="19">
        <f t="shared" si="31"/>
        <v>105.32249582223372</v>
      </c>
      <c r="G517" s="19">
        <f t="shared" si="32"/>
        <v>15.008660480955479</v>
      </c>
      <c r="H517" s="31">
        <f t="shared" si="33"/>
        <v>91690.470000000205</v>
      </c>
      <c r="J517" s="39"/>
    </row>
    <row r="518" spans="1:10" ht="12.75" customHeight="1" x14ac:dyDescent="0.25">
      <c r="A518" s="22" t="s">
        <v>420</v>
      </c>
      <c r="B518" s="17" t="s">
        <v>200</v>
      </c>
      <c r="C518" s="18">
        <v>1722696.89</v>
      </c>
      <c r="D518" s="18">
        <v>12088936</v>
      </c>
      <c r="E518" s="18">
        <v>1814387.36</v>
      </c>
      <c r="F518" s="19">
        <f t="shared" si="31"/>
        <v>105.32249582223372</v>
      </c>
      <c r="G518" s="19">
        <f t="shared" si="32"/>
        <v>15.008660480955479</v>
      </c>
      <c r="H518" s="20">
        <f t="shared" si="33"/>
        <v>91690.470000000205</v>
      </c>
      <c r="J518" s="39"/>
    </row>
    <row r="519" spans="1:10" ht="12.75" customHeight="1" x14ac:dyDescent="0.25">
      <c r="A519" s="24" t="s">
        <v>226</v>
      </c>
      <c r="B519" s="25" t="s">
        <v>4</v>
      </c>
      <c r="C519" s="26">
        <v>1722696.89</v>
      </c>
      <c r="D519" s="26">
        <v>12033636</v>
      </c>
      <c r="E519" s="26">
        <v>1814387.36</v>
      </c>
      <c r="F519" s="27">
        <f t="shared" si="31"/>
        <v>105.32249582223372</v>
      </c>
      <c r="G519" s="27">
        <f t="shared" si="32"/>
        <v>15.077632063991301</v>
      </c>
      <c r="H519" s="28">
        <f t="shared" si="33"/>
        <v>91690.470000000205</v>
      </c>
      <c r="J519" s="39"/>
    </row>
    <row r="520" spans="1:10" ht="12.75" customHeight="1" x14ac:dyDescent="0.25">
      <c r="A520" s="24" t="s">
        <v>227</v>
      </c>
      <c r="B520" s="25" t="s">
        <v>5</v>
      </c>
      <c r="C520" s="26"/>
      <c r="D520" s="26">
        <v>55300</v>
      </c>
      <c r="E520" s="26"/>
      <c r="F520" s="27" t="str">
        <f t="shared" si="31"/>
        <v>x</v>
      </c>
      <c r="G520" s="27">
        <f t="shared" si="32"/>
        <v>0</v>
      </c>
      <c r="H520" s="28">
        <f t="shared" si="33"/>
        <v>0</v>
      </c>
      <c r="J520" s="39"/>
    </row>
    <row r="521" spans="1:10" ht="12.75" customHeight="1" x14ac:dyDescent="0.25">
      <c r="A521" s="16" t="s">
        <v>421</v>
      </c>
      <c r="B521" s="17" t="s">
        <v>201</v>
      </c>
      <c r="C521" s="30">
        <v>735549.36</v>
      </c>
      <c r="D521" s="30">
        <v>5502349</v>
      </c>
      <c r="E521" s="30">
        <v>795315.92</v>
      </c>
      <c r="F521" s="19">
        <f t="shared" si="31"/>
        <v>108.12543158218506</v>
      </c>
      <c r="G521" s="19">
        <f t="shared" si="32"/>
        <v>14.454116232903438</v>
      </c>
      <c r="H521" s="31">
        <f t="shared" si="33"/>
        <v>59766.560000000056</v>
      </c>
      <c r="J521" s="39"/>
    </row>
    <row r="522" spans="1:10" ht="12.75" customHeight="1" x14ac:dyDescent="0.25">
      <c r="A522" s="22" t="s">
        <v>422</v>
      </c>
      <c r="B522" s="17" t="s">
        <v>202</v>
      </c>
      <c r="C522" s="18">
        <v>735549.36</v>
      </c>
      <c r="D522" s="18">
        <v>5502349</v>
      </c>
      <c r="E522" s="18">
        <v>795315.92</v>
      </c>
      <c r="F522" s="19">
        <f t="shared" si="31"/>
        <v>108.12543158218506</v>
      </c>
      <c r="G522" s="19">
        <f t="shared" si="32"/>
        <v>14.454116232903438</v>
      </c>
      <c r="H522" s="20">
        <f t="shared" si="33"/>
        <v>59766.560000000056</v>
      </c>
      <c r="J522" s="39"/>
    </row>
    <row r="523" spans="1:10" ht="12.75" customHeight="1" x14ac:dyDescent="0.25">
      <c r="A523" s="24" t="s">
        <v>226</v>
      </c>
      <c r="B523" s="25" t="s">
        <v>4</v>
      </c>
      <c r="C523" s="26">
        <v>735549.36</v>
      </c>
      <c r="D523" s="26">
        <v>5421949</v>
      </c>
      <c r="E523" s="26">
        <v>779335.57</v>
      </c>
      <c r="F523" s="27">
        <f t="shared" si="31"/>
        <v>105.95285814673265</v>
      </c>
      <c r="G523" s="27">
        <f t="shared" si="32"/>
        <v>14.373716351813709</v>
      </c>
      <c r="H523" s="28">
        <f t="shared" si="33"/>
        <v>43786.209999999963</v>
      </c>
      <c r="J523" s="39"/>
    </row>
    <row r="524" spans="1:10" ht="12.75" customHeight="1" x14ac:dyDescent="0.25">
      <c r="A524" s="24" t="s">
        <v>227</v>
      </c>
      <c r="B524" s="25" t="s">
        <v>5</v>
      </c>
      <c r="C524" s="26"/>
      <c r="D524" s="26">
        <v>80400</v>
      </c>
      <c r="E524" s="26">
        <v>15980.35</v>
      </c>
      <c r="F524" s="27" t="str">
        <f t="shared" si="31"/>
        <v>x</v>
      </c>
      <c r="G524" s="27">
        <f t="shared" si="32"/>
        <v>19.876057213930348</v>
      </c>
      <c r="H524" s="28">
        <f t="shared" si="33"/>
        <v>15980.35</v>
      </c>
      <c r="J524" s="39"/>
    </row>
    <row r="525" spans="1:10" ht="12.75" customHeight="1" x14ac:dyDescent="0.25">
      <c r="A525" s="16" t="s">
        <v>423</v>
      </c>
      <c r="B525" s="17" t="s">
        <v>203</v>
      </c>
      <c r="C525" s="30">
        <v>525592.4</v>
      </c>
      <c r="D525" s="30">
        <v>3129367</v>
      </c>
      <c r="E525" s="30">
        <v>436455.94</v>
      </c>
      <c r="F525" s="19">
        <f t="shared" si="31"/>
        <v>83.040763146499074</v>
      </c>
      <c r="G525" s="19">
        <f t="shared" si="32"/>
        <v>13.947099844792893</v>
      </c>
      <c r="H525" s="31">
        <f t="shared" si="33"/>
        <v>-89136.460000000021</v>
      </c>
      <c r="J525" s="39"/>
    </row>
    <row r="526" spans="1:10" ht="12.75" customHeight="1" x14ac:dyDescent="0.25">
      <c r="A526" s="22" t="s">
        <v>424</v>
      </c>
      <c r="B526" s="17" t="s">
        <v>204</v>
      </c>
      <c r="C526" s="18">
        <v>525592.4</v>
      </c>
      <c r="D526" s="18">
        <v>3129367</v>
      </c>
      <c r="E526" s="18">
        <v>436455.94</v>
      </c>
      <c r="F526" s="19">
        <f t="shared" si="31"/>
        <v>83.040763146499074</v>
      </c>
      <c r="G526" s="19">
        <f t="shared" si="32"/>
        <v>13.947099844792893</v>
      </c>
      <c r="H526" s="20">
        <f t="shared" si="33"/>
        <v>-89136.460000000021</v>
      </c>
      <c r="J526" s="39"/>
    </row>
    <row r="527" spans="1:10" ht="12.75" customHeight="1" x14ac:dyDescent="0.25">
      <c r="A527" s="24" t="s">
        <v>226</v>
      </c>
      <c r="B527" s="25" t="s">
        <v>4</v>
      </c>
      <c r="C527" s="26">
        <v>525592.4</v>
      </c>
      <c r="D527" s="26">
        <v>3061367</v>
      </c>
      <c r="E527" s="26">
        <v>433709.69</v>
      </c>
      <c r="F527" s="27">
        <f t="shared" si="31"/>
        <v>82.518257493829822</v>
      </c>
      <c r="G527" s="27">
        <f t="shared" si="32"/>
        <v>14.167190343398881</v>
      </c>
      <c r="H527" s="28">
        <f t="shared" si="33"/>
        <v>-91882.710000000021</v>
      </c>
      <c r="J527" s="39"/>
    </row>
    <row r="528" spans="1:10" ht="12.75" customHeight="1" x14ac:dyDescent="0.25">
      <c r="A528" s="24" t="s">
        <v>227</v>
      </c>
      <c r="B528" s="25" t="s">
        <v>5</v>
      </c>
      <c r="C528" s="26"/>
      <c r="D528" s="26">
        <v>68000</v>
      </c>
      <c r="E528" s="26">
        <v>2746.25</v>
      </c>
      <c r="F528" s="27" t="str">
        <f t="shared" si="31"/>
        <v>x</v>
      </c>
      <c r="G528" s="27">
        <f t="shared" si="32"/>
        <v>4.0386029411764701</v>
      </c>
      <c r="H528" s="28">
        <f t="shared" si="33"/>
        <v>2746.25</v>
      </c>
      <c r="J528" s="39"/>
    </row>
    <row r="529" spans="1:10" ht="12.75" customHeight="1" x14ac:dyDescent="0.25">
      <c r="A529" s="16" t="s">
        <v>425</v>
      </c>
      <c r="B529" s="17" t="s">
        <v>205</v>
      </c>
      <c r="C529" s="30">
        <v>513157.04</v>
      </c>
      <c r="D529" s="30">
        <v>4026182</v>
      </c>
      <c r="E529" s="30">
        <v>500705.81</v>
      </c>
      <c r="F529" s="19">
        <f t="shared" si="31"/>
        <v>97.573602420031108</v>
      </c>
      <c r="G529" s="19">
        <f t="shared" si="32"/>
        <v>12.436243816101706</v>
      </c>
      <c r="H529" s="31">
        <f t="shared" si="33"/>
        <v>-12451.229999999981</v>
      </c>
      <c r="J529" s="39"/>
    </row>
    <row r="530" spans="1:10" ht="12.75" customHeight="1" x14ac:dyDescent="0.25">
      <c r="A530" s="22" t="s">
        <v>426</v>
      </c>
      <c r="B530" s="17" t="s">
        <v>206</v>
      </c>
      <c r="C530" s="18">
        <v>513157.04</v>
      </c>
      <c r="D530" s="18">
        <v>4026182</v>
      </c>
      <c r="E530" s="18">
        <v>500705.81</v>
      </c>
      <c r="F530" s="19">
        <f t="shared" si="31"/>
        <v>97.573602420031108</v>
      </c>
      <c r="G530" s="19">
        <f t="shared" si="32"/>
        <v>12.436243816101706</v>
      </c>
      <c r="H530" s="20">
        <f t="shared" si="33"/>
        <v>-12451.229999999981</v>
      </c>
      <c r="J530" s="39"/>
    </row>
    <row r="531" spans="1:10" ht="12.75" customHeight="1" x14ac:dyDescent="0.25">
      <c r="A531" s="24" t="s">
        <v>226</v>
      </c>
      <c r="B531" s="25" t="s">
        <v>4</v>
      </c>
      <c r="C531" s="26">
        <v>513157.04</v>
      </c>
      <c r="D531" s="26">
        <v>3973182</v>
      </c>
      <c r="E531" s="26">
        <v>500705.81</v>
      </c>
      <c r="F531" s="27">
        <f t="shared" si="31"/>
        <v>97.573602420031108</v>
      </c>
      <c r="G531" s="27">
        <f t="shared" si="32"/>
        <v>12.602136272639914</v>
      </c>
      <c r="H531" s="28">
        <f t="shared" si="33"/>
        <v>-12451.229999999981</v>
      </c>
      <c r="J531" s="39"/>
    </row>
    <row r="532" spans="1:10" ht="12.75" customHeight="1" x14ac:dyDescent="0.25">
      <c r="A532" s="24" t="s">
        <v>227</v>
      </c>
      <c r="B532" s="25" t="s">
        <v>5</v>
      </c>
      <c r="C532" s="26"/>
      <c r="D532" s="26">
        <v>53000</v>
      </c>
      <c r="E532" s="26"/>
      <c r="F532" s="27" t="str">
        <f t="shared" si="31"/>
        <v>x</v>
      </c>
      <c r="G532" s="27">
        <f t="shared" si="32"/>
        <v>0</v>
      </c>
      <c r="H532" s="28">
        <f t="shared" si="33"/>
        <v>0</v>
      </c>
      <c r="J532" s="39"/>
    </row>
    <row r="533" spans="1:10" ht="12.75" customHeight="1" x14ac:dyDescent="0.25">
      <c r="A533" s="16" t="s">
        <v>427</v>
      </c>
      <c r="B533" s="17" t="s">
        <v>207</v>
      </c>
      <c r="C533" s="30">
        <v>12876904.4</v>
      </c>
      <c r="D533" s="30">
        <v>108696102</v>
      </c>
      <c r="E533" s="30">
        <v>15463290.68</v>
      </c>
      <c r="F533" s="19">
        <f t="shared" si="31"/>
        <v>120.08546619325682</v>
      </c>
      <c r="G533" s="19">
        <f t="shared" si="32"/>
        <v>14.226168552024063</v>
      </c>
      <c r="H533" s="31">
        <f t="shared" si="33"/>
        <v>2586386.2799999993</v>
      </c>
      <c r="J533" s="39"/>
    </row>
    <row r="534" spans="1:10" ht="12.75" customHeight="1" x14ac:dyDescent="0.25">
      <c r="A534" s="22" t="s">
        <v>428</v>
      </c>
      <c r="B534" s="17" t="s">
        <v>208</v>
      </c>
      <c r="C534" s="18">
        <v>12876904.4</v>
      </c>
      <c r="D534" s="18">
        <v>108696102</v>
      </c>
      <c r="E534" s="18">
        <v>15463290.68</v>
      </c>
      <c r="F534" s="19">
        <f t="shared" si="31"/>
        <v>120.08546619325682</v>
      </c>
      <c r="G534" s="19">
        <f t="shared" si="32"/>
        <v>14.226168552024063</v>
      </c>
      <c r="H534" s="20">
        <f t="shared" si="33"/>
        <v>2586386.2799999993</v>
      </c>
      <c r="J534" s="39"/>
    </row>
    <row r="535" spans="1:10" ht="12.75" customHeight="1" x14ac:dyDescent="0.25">
      <c r="A535" s="24" t="s">
        <v>226</v>
      </c>
      <c r="B535" s="25" t="s">
        <v>4</v>
      </c>
      <c r="C535" s="26">
        <v>12855154.4</v>
      </c>
      <c r="D535" s="26">
        <v>99312826</v>
      </c>
      <c r="E535" s="26">
        <v>15412850.43</v>
      </c>
      <c r="F535" s="27">
        <f t="shared" si="31"/>
        <v>119.89626845711008</v>
      </c>
      <c r="G535" s="27">
        <f t="shared" si="32"/>
        <v>15.519496374013162</v>
      </c>
      <c r="H535" s="28">
        <f t="shared" si="33"/>
        <v>2557696.0299999993</v>
      </c>
      <c r="J535" s="39"/>
    </row>
    <row r="536" spans="1:10" ht="12.75" customHeight="1" x14ac:dyDescent="0.25">
      <c r="A536" s="24" t="s">
        <v>227</v>
      </c>
      <c r="B536" s="25" t="s">
        <v>5</v>
      </c>
      <c r="C536" s="26">
        <v>21750</v>
      </c>
      <c r="D536" s="26">
        <v>9383276</v>
      </c>
      <c r="E536" s="26">
        <v>50440.25</v>
      </c>
      <c r="F536" s="27">
        <f t="shared" si="31"/>
        <v>231.90919540229885</v>
      </c>
      <c r="G536" s="27">
        <f t="shared" si="32"/>
        <v>0.53755479429572361</v>
      </c>
      <c r="H536" s="28">
        <f t="shared" si="33"/>
        <v>28690.25</v>
      </c>
      <c r="J536" s="39"/>
    </row>
    <row r="537" spans="1:10" ht="12.75" customHeight="1" x14ac:dyDescent="0.25">
      <c r="A537" s="16" t="s">
        <v>429</v>
      </c>
      <c r="B537" s="17" t="s">
        <v>209</v>
      </c>
      <c r="C537" s="30">
        <v>8582960.5299999993</v>
      </c>
      <c r="D537" s="30">
        <v>61393500</v>
      </c>
      <c r="E537" s="30">
        <v>8846500.0199999996</v>
      </c>
      <c r="F537" s="19">
        <f t="shared" si="31"/>
        <v>103.07049635238157</v>
      </c>
      <c r="G537" s="19">
        <f t="shared" si="32"/>
        <v>14.409505924894328</v>
      </c>
      <c r="H537" s="31">
        <f t="shared" si="33"/>
        <v>263539.49000000022</v>
      </c>
      <c r="J537" s="39"/>
    </row>
    <row r="538" spans="1:10" ht="12.75" customHeight="1" x14ac:dyDescent="0.25">
      <c r="A538" s="22" t="s">
        <v>430</v>
      </c>
      <c r="B538" s="17" t="s">
        <v>210</v>
      </c>
      <c r="C538" s="18">
        <v>8582960.5299999993</v>
      </c>
      <c r="D538" s="18">
        <v>61393500</v>
      </c>
      <c r="E538" s="18">
        <v>8846500.0199999996</v>
      </c>
      <c r="F538" s="19">
        <f t="shared" si="31"/>
        <v>103.07049635238157</v>
      </c>
      <c r="G538" s="19">
        <f t="shared" si="32"/>
        <v>14.409505924894328</v>
      </c>
      <c r="H538" s="20">
        <f t="shared" si="33"/>
        <v>263539.49000000022</v>
      </c>
      <c r="J538" s="39"/>
    </row>
    <row r="539" spans="1:10" ht="12.75" customHeight="1" x14ac:dyDescent="0.25">
      <c r="A539" s="24" t="s">
        <v>226</v>
      </c>
      <c r="B539" s="25" t="s">
        <v>4</v>
      </c>
      <c r="C539" s="26">
        <v>8575077.5999999996</v>
      </c>
      <c r="D539" s="26">
        <v>60123500</v>
      </c>
      <c r="E539" s="26">
        <v>8830379.7100000009</v>
      </c>
      <c r="F539" s="27">
        <f t="shared" si="31"/>
        <v>102.97725713875757</v>
      </c>
      <c r="G539" s="27">
        <f t="shared" si="32"/>
        <v>14.687068633728909</v>
      </c>
      <c r="H539" s="28">
        <f t="shared" si="33"/>
        <v>255302.11000000127</v>
      </c>
      <c r="J539" s="39"/>
    </row>
    <row r="540" spans="1:10" ht="12.75" customHeight="1" x14ac:dyDescent="0.25">
      <c r="A540" s="24" t="s">
        <v>227</v>
      </c>
      <c r="B540" s="25" t="s">
        <v>5</v>
      </c>
      <c r="C540" s="26">
        <v>7882.93</v>
      </c>
      <c r="D540" s="26">
        <v>1270000</v>
      </c>
      <c r="E540" s="26">
        <v>16120.31</v>
      </c>
      <c r="F540" s="27">
        <f t="shared" si="31"/>
        <v>204.49642455279951</v>
      </c>
      <c r="G540" s="27">
        <f t="shared" si="32"/>
        <v>1.269315748031496</v>
      </c>
      <c r="H540" s="28">
        <f t="shared" si="33"/>
        <v>8237.3799999999992</v>
      </c>
      <c r="J540" s="39"/>
    </row>
    <row r="541" spans="1:10" ht="12.75" customHeight="1" x14ac:dyDescent="0.25">
      <c r="A541" s="16" t="s">
        <v>431</v>
      </c>
      <c r="B541" s="17" t="s">
        <v>211</v>
      </c>
      <c r="C541" s="30">
        <v>1351611.12</v>
      </c>
      <c r="D541" s="30">
        <v>10078853</v>
      </c>
      <c r="E541" s="30">
        <v>1400689.81</v>
      </c>
      <c r="F541" s="19">
        <f t="shared" si="31"/>
        <v>103.63112505318837</v>
      </c>
      <c r="G541" s="19">
        <f t="shared" si="32"/>
        <v>13.897313612967665</v>
      </c>
      <c r="H541" s="31">
        <f t="shared" si="33"/>
        <v>49078.689999999944</v>
      </c>
      <c r="J541" s="39"/>
    </row>
    <row r="542" spans="1:10" ht="12.75" customHeight="1" x14ac:dyDescent="0.25">
      <c r="A542" s="22" t="s">
        <v>432</v>
      </c>
      <c r="B542" s="17" t="s">
        <v>212</v>
      </c>
      <c r="C542" s="18">
        <v>1351611.12</v>
      </c>
      <c r="D542" s="18">
        <v>10078853</v>
      </c>
      <c r="E542" s="18">
        <v>1400689.81</v>
      </c>
      <c r="F542" s="19">
        <f t="shared" si="31"/>
        <v>103.63112505318837</v>
      </c>
      <c r="G542" s="19">
        <f t="shared" si="32"/>
        <v>13.897313612967665</v>
      </c>
      <c r="H542" s="20">
        <f t="shared" si="33"/>
        <v>49078.689999999944</v>
      </c>
      <c r="J542" s="39"/>
    </row>
    <row r="543" spans="1:10" ht="12.75" customHeight="1" x14ac:dyDescent="0.25">
      <c r="A543" s="24" t="s">
        <v>226</v>
      </c>
      <c r="B543" s="25" t="s">
        <v>4</v>
      </c>
      <c r="C543" s="26">
        <v>1329666.1200000001</v>
      </c>
      <c r="D543" s="26">
        <v>9858853</v>
      </c>
      <c r="E543" s="26">
        <v>1397264.81</v>
      </c>
      <c r="F543" s="27">
        <f t="shared" si="31"/>
        <v>105.08388451681387</v>
      </c>
      <c r="G543" s="27">
        <f t="shared" si="32"/>
        <v>14.172691387121809</v>
      </c>
      <c r="H543" s="28">
        <f t="shared" si="33"/>
        <v>67598.689999999944</v>
      </c>
      <c r="J543" s="39"/>
    </row>
    <row r="544" spans="1:10" ht="12.75" customHeight="1" x14ac:dyDescent="0.25">
      <c r="A544" s="24" t="s">
        <v>227</v>
      </c>
      <c r="B544" s="25" t="s">
        <v>5</v>
      </c>
      <c r="C544" s="26">
        <v>21945</v>
      </c>
      <c r="D544" s="26">
        <v>220000</v>
      </c>
      <c r="E544" s="26">
        <v>3425</v>
      </c>
      <c r="F544" s="27">
        <f t="shared" si="31"/>
        <v>15.607199817726134</v>
      </c>
      <c r="G544" s="27">
        <f t="shared" si="32"/>
        <v>1.5568181818181819</v>
      </c>
      <c r="H544" s="28">
        <f t="shared" si="33"/>
        <v>-18520</v>
      </c>
      <c r="J544" s="39"/>
    </row>
    <row r="545" spans="1:10" ht="12.75" customHeight="1" x14ac:dyDescent="0.25">
      <c r="A545" s="16" t="s">
        <v>433</v>
      </c>
      <c r="B545" s="17" t="s">
        <v>213</v>
      </c>
      <c r="C545" s="30">
        <v>3619534.67</v>
      </c>
      <c r="D545" s="30">
        <v>25529690</v>
      </c>
      <c r="E545" s="30">
        <v>3801672.93</v>
      </c>
      <c r="F545" s="19">
        <f t="shared" si="31"/>
        <v>105.03209049244997</v>
      </c>
      <c r="G545" s="19">
        <f t="shared" si="32"/>
        <v>14.891183285030095</v>
      </c>
      <c r="H545" s="31">
        <f t="shared" si="33"/>
        <v>182138.26000000024</v>
      </c>
      <c r="J545" s="39"/>
    </row>
    <row r="546" spans="1:10" ht="12.75" customHeight="1" x14ac:dyDescent="0.25">
      <c r="A546" s="16" t="s">
        <v>434</v>
      </c>
      <c r="B546" s="17" t="s">
        <v>214</v>
      </c>
      <c r="C546" s="30">
        <v>2170699.0499999998</v>
      </c>
      <c r="D546" s="30">
        <v>27889083</v>
      </c>
      <c r="E546" s="30">
        <v>2488989.9300000002</v>
      </c>
      <c r="F546" s="19">
        <f t="shared" si="31"/>
        <v>114.6630588887944</v>
      </c>
      <c r="G546" s="19">
        <f t="shared" si="32"/>
        <v>8.9246029709904775</v>
      </c>
      <c r="H546" s="31">
        <f t="shared" si="33"/>
        <v>318290.88000000035</v>
      </c>
      <c r="J546" s="39"/>
    </row>
    <row r="547" spans="1:10" ht="12.75" customHeight="1" x14ac:dyDescent="0.25">
      <c r="A547" s="16" t="s">
        <v>435</v>
      </c>
      <c r="B547" s="17" t="s">
        <v>215</v>
      </c>
      <c r="C547" s="30">
        <v>1543110.56</v>
      </c>
      <c r="D547" s="30">
        <v>14673597</v>
      </c>
      <c r="E547" s="30">
        <v>1770656.26</v>
      </c>
      <c r="F547" s="19">
        <f t="shared" si="31"/>
        <v>114.74591036432282</v>
      </c>
      <c r="G547" s="19">
        <f t="shared" si="32"/>
        <v>12.066954407975086</v>
      </c>
      <c r="H547" s="31">
        <f t="shared" si="33"/>
        <v>227545.69999999995</v>
      </c>
      <c r="J547" s="39"/>
    </row>
    <row r="548" spans="1:10" ht="12.75" customHeight="1" x14ac:dyDescent="0.25">
      <c r="A548" s="16" t="s">
        <v>436</v>
      </c>
      <c r="B548" s="17" t="s">
        <v>216</v>
      </c>
      <c r="C548" s="30">
        <v>902022.63</v>
      </c>
      <c r="D548" s="30">
        <v>6570802</v>
      </c>
      <c r="E548" s="30">
        <v>1151381.1399999999</v>
      </c>
      <c r="F548" s="19">
        <f t="shared" si="31"/>
        <v>127.64437406631359</v>
      </c>
      <c r="G548" s="19">
        <f t="shared" si="32"/>
        <v>17.522688098043435</v>
      </c>
      <c r="H548" s="31">
        <f t="shared" si="33"/>
        <v>249358.50999999989</v>
      </c>
      <c r="J548" s="39"/>
    </row>
    <row r="549" spans="1:10" ht="12.75" customHeight="1" x14ac:dyDescent="0.25">
      <c r="A549" s="22" t="s">
        <v>437</v>
      </c>
      <c r="B549" s="17" t="s">
        <v>217</v>
      </c>
      <c r="C549" s="18">
        <v>902022.63</v>
      </c>
      <c r="D549" s="18">
        <v>6570802</v>
      </c>
      <c r="E549" s="18">
        <v>1151381.1399999999</v>
      </c>
      <c r="F549" s="19">
        <f t="shared" si="31"/>
        <v>127.64437406631359</v>
      </c>
      <c r="G549" s="19">
        <f t="shared" si="32"/>
        <v>17.522688098043435</v>
      </c>
      <c r="H549" s="20">
        <f t="shared" si="33"/>
        <v>249358.50999999989</v>
      </c>
      <c r="J549" s="39"/>
    </row>
    <row r="550" spans="1:10" ht="12.75" customHeight="1" x14ac:dyDescent="0.25">
      <c r="A550" s="24" t="s">
        <v>226</v>
      </c>
      <c r="B550" s="25" t="s">
        <v>4</v>
      </c>
      <c r="C550" s="26">
        <v>895174.64</v>
      </c>
      <c r="D550" s="26">
        <v>6460802</v>
      </c>
      <c r="E550" s="26">
        <v>1119134.1399999999</v>
      </c>
      <c r="F550" s="27">
        <f t="shared" si="31"/>
        <v>125.01852599398926</v>
      </c>
      <c r="G550" s="27">
        <f t="shared" si="32"/>
        <v>17.321907404065314</v>
      </c>
      <c r="H550" s="28">
        <f t="shared" si="33"/>
        <v>223959.49999999988</v>
      </c>
      <c r="J550" s="39"/>
    </row>
    <row r="551" spans="1:10" ht="12.75" customHeight="1" x14ac:dyDescent="0.25">
      <c r="A551" s="24" t="s">
        <v>227</v>
      </c>
      <c r="B551" s="25" t="s">
        <v>5</v>
      </c>
      <c r="C551" s="26">
        <v>6847.99</v>
      </c>
      <c r="D551" s="26">
        <v>110000</v>
      </c>
      <c r="E551" s="26">
        <v>32247</v>
      </c>
      <c r="F551" s="27">
        <f t="shared" si="31"/>
        <v>470.89729979161774</v>
      </c>
      <c r="G551" s="27">
        <f t="shared" si="32"/>
        <v>29.315454545454543</v>
      </c>
      <c r="H551" s="28">
        <f t="shared" si="33"/>
        <v>25399.010000000002</v>
      </c>
      <c r="J551" s="39"/>
    </row>
    <row r="552" spans="1:10" ht="12.75" customHeight="1" x14ac:dyDescent="0.25">
      <c r="A552" s="16" t="s">
        <v>438</v>
      </c>
      <c r="B552" s="17" t="s">
        <v>218</v>
      </c>
      <c r="C552" s="30">
        <v>801522.55</v>
      </c>
      <c r="D552" s="30">
        <v>12208032</v>
      </c>
      <c r="E552" s="30">
        <v>959037.89</v>
      </c>
      <c r="F552" s="19">
        <f t="shared" ref="F552:F559" si="34">IF(C552=0,"x",E552/C552*100)</f>
        <v>119.65201602874428</v>
      </c>
      <c r="G552" s="19">
        <f t="shared" ref="G552:G559" si="35">IF(D552=0,"x",E552/D552*100)</f>
        <v>7.8557943655455693</v>
      </c>
      <c r="H552" s="31">
        <f t="shared" si="33"/>
        <v>157515.33999999997</v>
      </c>
      <c r="J552" s="39"/>
    </row>
    <row r="553" spans="1:10" ht="12.75" customHeight="1" x14ac:dyDescent="0.25">
      <c r="A553" s="22" t="s">
        <v>439</v>
      </c>
      <c r="B553" s="17" t="s">
        <v>219</v>
      </c>
      <c r="C553" s="18">
        <v>801522.55</v>
      </c>
      <c r="D553" s="18">
        <v>12208032</v>
      </c>
      <c r="E553" s="18">
        <v>959037.89</v>
      </c>
      <c r="F553" s="19">
        <f t="shared" si="34"/>
        <v>119.65201602874428</v>
      </c>
      <c r="G553" s="19">
        <f t="shared" si="35"/>
        <v>7.8557943655455693</v>
      </c>
      <c r="H553" s="20">
        <f t="shared" ref="H553:H559" si="36">+E553-C553</f>
        <v>157515.33999999997</v>
      </c>
      <c r="J553" s="39"/>
    </row>
    <row r="554" spans="1:10" ht="12.75" customHeight="1" x14ac:dyDescent="0.25">
      <c r="A554" s="24" t="s">
        <v>226</v>
      </c>
      <c r="B554" s="25" t="s">
        <v>4</v>
      </c>
      <c r="C554" s="26">
        <v>797533.86</v>
      </c>
      <c r="D554" s="26">
        <v>11985032</v>
      </c>
      <c r="E554" s="26">
        <v>941180.67</v>
      </c>
      <c r="F554" s="27">
        <f t="shared" si="34"/>
        <v>118.01137446377513</v>
      </c>
      <c r="G554" s="27">
        <f t="shared" si="35"/>
        <v>7.8529675181509742</v>
      </c>
      <c r="H554" s="28">
        <f t="shared" si="36"/>
        <v>143646.81000000006</v>
      </c>
      <c r="J554" s="39"/>
    </row>
    <row r="555" spans="1:10" ht="12.75" customHeight="1" x14ac:dyDescent="0.25">
      <c r="A555" s="24" t="s">
        <v>227</v>
      </c>
      <c r="B555" s="25" t="s">
        <v>5</v>
      </c>
      <c r="C555" s="26">
        <v>3988.69</v>
      </c>
      <c r="D555" s="26">
        <v>223000</v>
      </c>
      <c r="E555" s="26">
        <v>17857.22</v>
      </c>
      <c r="F555" s="27">
        <f t="shared" si="34"/>
        <v>447.69636146203391</v>
      </c>
      <c r="G555" s="27">
        <f t="shared" si="35"/>
        <v>8.0077219730941707</v>
      </c>
      <c r="H555" s="28">
        <f t="shared" si="36"/>
        <v>13868.53</v>
      </c>
      <c r="J555" s="39"/>
    </row>
    <row r="556" spans="1:10" ht="12.75" customHeight="1" x14ac:dyDescent="0.25">
      <c r="A556" s="16" t="s">
        <v>440</v>
      </c>
      <c r="B556" s="17" t="s">
        <v>220</v>
      </c>
      <c r="C556" s="30">
        <v>401927.43</v>
      </c>
      <c r="D556" s="30">
        <v>4021000</v>
      </c>
      <c r="E556" s="30">
        <v>477758.84</v>
      </c>
      <c r="F556" s="19">
        <f t="shared" si="34"/>
        <v>118.8669407310668</v>
      </c>
      <c r="G556" s="19">
        <f t="shared" si="35"/>
        <v>11.881592638647104</v>
      </c>
      <c r="H556" s="31">
        <f t="shared" si="36"/>
        <v>75831.410000000033</v>
      </c>
      <c r="J556" s="39"/>
    </row>
    <row r="557" spans="1:10" ht="12.75" customHeight="1" x14ac:dyDescent="0.25">
      <c r="A557" s="22" t="s">
        <v>441</v>
      </c>
      <c r="B557" s="17" t="s">
        <v>221</v>
      </c>
      <c r="C557" s="18">
        <v>401927.43</v>
      </c>
      <c r="D557" s="18">
        <v>4021000</v>
      </c>
      <c r="E557" s="18">
        <v>477758.84</v>
      </c>
      <c r="F557" s="19">
        <f t="shared" si="34"/>
        <v>118.8669407310668</v>
      </c>
      <c r="G557" s="19">
        <f t="shared" si="35"/>
        <v>11.881592638647104</v>
      </c>
      <c r="H557" s="20">
        <f t="shared" si="36"/>
        <v>75831.410000000033</v>
      </c>
      <c r="J557" s="39"/>
    </row>
    <row r="558" spans="1:10" ht="12.75" customHeight="1" x14ac:dyDescent="0.25">
      <c r="A558" s="24" t="s">
        <v>226</v>
      </c>
      <c r="B558" s="25" t="s">
        <v>4</v>
      </c>
      <c r="C558" s="26">
        <v>401927.43</v>
      </c>
      <c r="D558" s="26">
        <v>3944000</v>
      </c>
      <c r="E558" s="26">
        <v>460321.34</v>
      </c>
      <c r="F558" s="27">
        <f t="shared" si="34"/>
        <v>114.52847097298138</v>
      </c>
      <c r="G558" s="27">
        <f t="shared" si="35"/>
        <v>11.671433569979717</v>
      </c>
      <c r="H558" s="28">
        <f t="shared" si="36"/>
        <v>58393.910000000033</v>
      </c>
      <c r="J558" s="39"/>
    </row>
    <row r="559" spans="1:10" ht="12.75" customHeight="1" thickBot="1" x14ac:dyDescent="0.3">
      <c r="A559" s="32" t="s">
        <v>227</v>
      </c>
      <c r="B559" s="33" t="s">
        <v>5</v>
      </c>
      <c r="C559" s="34"/>
      <c r="D559" s="34">
        <v>77000</v>
      </c>
      <c r="E559" s="34">
        <v>17437.5</v>
      </c>
      <c r="F559" s="35" t="str">
        <f t="shared" si="34"/>
        <v>x</v>
      </c>
      <c r="G559" s="35">
        <f t="shared" si="35"/>
        <v>22.646103896103899</v>
      </c>
      <c r="H559" s="36">
        <f t="shared" si="36"/>
        <v>17437.5</v>
      </c>
      <c r="J559" s="39"/>
    </row>
    <row r="560" spans="1:10" ht="12.75" customHeight="1" x14ac:dyDescent="0.25">
      <c r="A560" s="1"/>
      <c r="B560" s="2"/>
      <c r="C560" s="1"/>
      <c r="D560" s="1"/>
      <c r="E560" s="1"/>
      <c r="F560" s="3"/>
      <c r="G560" s="3"/>
      <c r="H560" s="1"/>
    </row>
    <row r="561" spans="1:8" ht="12.75" customHeight="1" x14ac:dyDescent="0.25">
      <c r="A561" s="37" t="s">
        <v>222</v>
      </c>
      <c r="B561" s="2"/>
      <c r="C561" s="1"/>
      <c r="D561" s="1"/>
      <c r="E561" s="1"/>
      <c r="F561" s="3"/>
      <c r="G561" s="3"/>
      <c r="H561" s="1"/>
    </row>
    <row r="562" spans="1:8" ht="12.75" customHeight="1" x14ac:dyDescent="0.25">
      <c r="A562" s="38" t="s">
        <v>223</v>
      </c>
      <c r="B562" s="2"/>
      <c r="C562" s="1"/>
      <c r="D562" s="1"/>
      <c r="E562" s="1"/>
      <c r="F562" s="3"/>
      <c r="G562" s="3"/>
      <c r="H562" s="1"/>
    </row>
  </sheetData>
  <pageMargins left="0.62992125984251968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2017-11-14T09:13:32Z</cp:lastPrinted>
  <dcterms:created xsi:type="dcterms:W3CDTF">2017-08-21T13:59:46Z</dcterms:created>
  <dcterms:modified xsi:type="dcterms:W3CDTF">2018-05-10T07:48:23Z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siječanj-studeni 2017..xlsx</vt:lpwstr>
  </property>
</Properties>
</file>